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B40B244A-F32E-4213-AF79-B5E99A8C4367}" xr6:coauthVersionLast="36" xr6:coauthVersionMax="36" xr10:uidLastSave="{00000000-0000-0000-0000-000000000000}"/>
  <bookViews>
    <workbookView xWindow="0" yWindow="0" windowWidth="18870" windowHeight="7665" tabRatio="773" xr2:uid="{00000000-000D-0000-FFFF-FFFF00000000}"/>
  </bookViews>
  <sheets>
    <sheet name="DEĞERLER" sheetId="17" r:id="rId1"/>
    <sheet name="1. KISIM KESME TAŞ" sheetId="14" r:id="rId2"/>
    <sheet name="1. KISIM YIĞMA" sheetId="13" r:id="rId3"/>
    <sheet name="1. KISIM BETONARME" sheetId="6" r:id="rId4"/>
  </sheets>
  <definedNames>
    <definedName name="_xlnm._FilterDatabase" localSheetId="3" hidden="1">'1. KISIM BETONARME'!$A$1:$AT$1</definedName>
    <definedName name="_xlnm._FilterDatabase" localSheetId="1" hidden="1">'1. KISIM KESME TAŞ'!$A$1:$AP$79</definedName>
    <definedName name="_xlnm._FilterDatabase" localSheetId="2" hidden="1">'1. KISIM YIĞMA'!$A$1:$AP$234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9" i="14" l="1"/>
  <c r="B4" i="17" s="1"/>
  <c r="R16" i="6"/>
  <c r="R8" i="6"/>
  <c r="R9" i="6"/>
  <c r="R4" i="6"/>
  <c r="R15" i="6"/>
  <c r="R10" i="6"/>
  <c r="R11" i="6"/>
  <c r="R12" i="6"/>
  <c r="R18" i="6"/>
  <c r="R19" i="6"/>
  <c r="R29" i="6"/>
  <c r="R6" i="6"/>
  <c r="R32" i="6"/>
  <c r="R33" i="6"/>
  <c r="R5" i="6"/>
  <c r="R17" i="6"/>
  <c r="R34" i="6"/>
  <c r="R31" i="6"/>
  <c r="R74" i="13"/>
  <c r="R156" i="13" s="1"/>
  <c r="B5" i="17" s="1"/>
  <c r="D5" i="17" s="1"/>
  <c r="F5" i="17" s="1"/>
  <c r="R94" i="13"/>
  <c r="D4" i="17" l="1"/>
  <c r="E4" i="17"/>
  <c r="R234" i="13"/>
  <c r="R37" i="6"/>
  <c r="R36" i="6"/>
  <c r="R35" i="6"/>
  <c r="R30" i="6"/>
  <c r="R28" i="6"/>
  <c r="R20" i="6"/>
  <c r="R27" i="6"/>
  <c r="R26" i="6"/>
  <c r="R25" i="6"/>
  <c r="R14" i="6"/>
  <c r="R13" i="6"/>
  <c r="R7" i="6"/>
  <c r="R2" i="6"/>
  <c r="R24" i="6"/>
  <c r="R23" i="6"/>
  <c r="R22" i="6"/>
  <c r="R21" i="6"/>
  <c r="F4" i="17" l="1"/>
  <c r="R38" i="6"/>
  <c r="B6" i="17" s="1"/>
  <c r="D6" i="17" l="1"/>
  <c r="B7" i="17"/>
  <c r="F6" i="17" l="1"/>
  <c r="F7" i="17" s="1"/>
  <c r="D7" i="17"/>
</calcChain>
</file>

<file path=xl/sharedStrings.xml><?xml version="1.0" encoding="utf-8"?>
<sst xmlns="http://schemas.openxmlformats.org/spreadsheetml/2006/main" count="3709" uniqueCount="1473">
  <si>
    <t>No</t>
  </si>
  <si>
    <t>fotoğraflar</t>
  </si>
  <si>
    <t>Mahalle</t>
  </si>
  <si>
    <t>Sokak</t>
  </si>
  <si>
    <t>Bina No</t>
  </si>
  <si>
    <t>Hasar</t>
  </si>
  <si>
    <t>İtirazlı Hasar Sonucu</t>
  </si>
  <si>
    <t>Askı</t>
  </si>
  <si>
    <t>Tespit Tipi</t>
  </si>
  <si>
    <t>Hane Tipi Sayısı</t>
  </si>
  <si>
    <t>Ada Parsel Bilgisi</t>
  </si>
  <si>
    <t>Koordinat Str</t>
  </si>
  <si>
    <t>Manuel Koordinat</t>
  </si>
  <si>
    <t>Açıklama</t>
  </si>
  <si>
    <t>Bina Sakinleri</t>
  </si>
  <si>
    <t>Kat Adedi</t>
  </si>
  <si>
    <t xml:space="preserve">Oturum Alani </t>
  </si>
  <si>
    <t>Toplam M2</t>
  </si>
  <si>
    <t>Oturum Alani  Grup</t>
  </si>
  <si>
    <t>Enkaz Metre Kup</t>
  </si>
  <si>
    <t>Genel K. Amacı</t>
  </si>
  <si>
    <t>Konut</t>
  </si>
  <si>
    <t>Ticarethane</t>
  </si>
  <si>
    <t>Depo</t>
  </si>
  <si>
    <t>Ahir</t>
  </si>
  <si>
    <t>Hane Sayısı</t>
  </si>
  <si>
    <t>Tasiyici Sistem Tipi Bodrum</t>
  </si>
  <si>
    <t>Tasiyici Sistem Tipi Diger</t>
  </si>
  <si>
    <t>Tasiyici Sistem Tipi Zemin</t>
  </si>
  <si>
    <t>Harc Tipi Zemin</t>
  </si>
  <si>
    <t>Bina Tipi</t>
  </si>
  <si>
    <t>Yapim Yili</t>
  </si>
  <si>
    <t>Cati Hasari</t>
  </si>
  <si>
    <t>Cati Hasar Orani</t>
  </si>
  <si>
    <t>Resmi Kullanim Amaci</t>
  </si>
  <si>
    <t>Kamu Kurumu Adi</t>
  </si>
  <si>
    <t>https://ht1.csb.gov.tr/gallery.do?uid=1678704083396_73147</t>
  </si>
  <si>
    <t>23 NİSAN MAHALLESİ</t>
  </si>
  <si>
    <t>82037 NOLU</t>
  </si>
  <si>
    <t>12</t>
  </si>
  <si>
    <t>Ağır Hasarlı</t>
  </si>
  <si>
    <t>ŞAHİNBEY 23 NİSAN Kesin Hasar Tespit</t>
  </si>
  <si>
    <t xml:space="preserve">Kesin Hasar Tespit </t>
  </si>
  <si>
    <t>2243/364</t>
  </si>
  <si>
    <t>POINT(37.33372745850005 37.048714970999995)</t>
  </si>
  <si>
    <t>21031156122 GÜVEN YOLDAŞ</t>
  </si>
  <si>
    <t>150-300 m2</t>
  </si>
  <si>
    <t>Melez Yapı - Yarı Karkas</t>
  </si>
  <si>
    <t>2000</t>
  </si>
  <si>
    <t>https://ht1.csb.gov.tr/gallery.do?uid=1676458543808_24531</t>
  </si>
  <si>
    <t>82035 NOLU,82053 NOLU,ŞEHİT PİLOT ÜTĞM MEHMET KARAKUZULU</t>
  </si>
  <si>
    <t>10,10A,10B,10C,10D,2A,2B,2C,40A</t>
  </si>
  <si>
    <t>2223/286</t>
  </si>
  <si>
    <t>POINT(37.336426395000075 37.05131748650004)</t>
  </si>
  <si>
    <t>0-150 m2</t>
  </si>
  <si>
    <t>Karkas Yapı - Betonarme</t>
  </si>
  <si>
    <t>1985</t>
  </si>
  <si>
    <t>https://ht1.csb.gov.tr/gallery.do?uid=1676376773649_59466</t>
  </si>
  <si>
    <t>82068 NOLU</t>
  </si>
  <si>
    <t>22,22A,22B</t>
  </si>
  <si>
    <t>2214/262</t>
  </si>
  <si>
    <t>POINT(37.334892809500076 37.04826157750006)</t>
  </si>
  <si>
    <t>39571316050 AHMET BAĞCI</t>
  </si>
  <si>
    <t>1980</t>
  </si>
  <si>
    <t>25 ARALIK MAHALLESİ</t>
  </si>
  <si>
    <t>6</t>
  </si>
  <si>
    <t>ŞAHİNBEY 25 ARALIK Kesin Hasar Tespit</t>
  </si>
  <si>
    <t>Kağır (Yığma) Duvarlı Yapı - Biriket</t>
  </si>
  <si>
    <t>1990</t>
  </si>
  <si>
    <t>https://ht1.csb.gov.tr/gallery.do?uid=1676801313828_5510</t>
  </si>
  <si>
    <t>33017 NOLU</t>
  </si>
  <si>
    <t>38</t>
  </si>
  <si>
    <t>1556/27</t>
  </si>
  <si>
    <t>POINT(37.39727700700004 37.06058585350007)</t>
  </si>
  <si>
    <t>33006 NOLU</t>
  </si>
  <si>
    <t>1995</t>
  </si>
  <si>
    <t>AKYOL MAHALLESİ</t>
  </si>
  <si>
    <t>10</t>
  </si>
  <si>
    <t>ŞAHİNBEY AKYOL Kesin Hasar Tespit</t>
  </si>
  <si>
    <t>Kağır (Yığma) Duvarlı Yapı - Kesme Taş</t>
  </si>
  <si>
    <t>1950</t>
  </si>
  <si>
    <t>1</t>
  </si>
  <si>
    <t>1940</t>
  </si>
  <si>
    <t>1960</t>
  </si>
  <si>
    <t>https://ht1.csb.gov.tr/gallery.do?uid=1675860967048_42830</t>
  </si>
  <si>
    <t>SARAÇ MEHMET</t>
  </si>
  <si>
    <t>3</t>
  </si>
  <si>
    <t>1098/36</t>
  </si>
  <si>
    <t>POINT(37.374472193500054 37.061829473000046)</t>
  </si>
  <si>
    <t>13,13A</t>
  </si>
  <si>
    <t>23</t>
  </si>
  <si>
    <t>4</t>
  </si>
  <si>
    <t>1970</t>
  </si>
  <si>
    <t>AKYOL</t>
  </si>
  <si>
    <t>AYDINBABA MAHALLESİ</t>
  </si>
  <si>
    <t>53</t>
  </si>
  <si>
    <t>ŞAHİNBEY AYDINBABA Kesin Hasar Tespit</t>
  </si>
  <si>
    <t>/</t>
  </si>
  <si>
    <t>https://ht1.csb.gov.tr/gallery.do?uid=1676537931816_65795</t>
  </si>
  <si>
    <t>57020 NOLU</t>
  </si>
  <si>
    <t>23,23A,23B</t>
  </si>
  <si>
    <t>864/52</t>
  </si>
  <si>
    <t>POINT(37.384047123000045 37.05588785850003)</t>
  </si>
  <si>
    <t>23998832576 İSMET KARABULUT</t>
  </si>
  <si>
    <t>https://ht1.csb.gov.tr/gallery.do?uid=1676806278217_5183</t>
  </si>
  <si>
    <t>57018 NOLU</t>
  </si>
  <si>
    <t>7,7A</t>
  </si>
  <si>
    <t>868/11</t>
  </si>
  <si>
    <t>POINT(37.383292687500074 37.05641239150006)</t>
  </si>
  <si>
    <t>12122236076 MEHMET KIR</t>
  </si>
  <si>
    <t>https://ht1.csb.gov.tr/gallery.do?uid=1676381231264_2018</t>
  </si>
  <si>
    <t>BARAK MAHALLESİ</t>
  </si>
  <si>
    <t>100051 NOLU</t>
  </si>
  <si>
    <t>58,58A,58B,58C</t>
  </si>
  <si>
    <t>ŞAHİNBEY BARAK Kesin Hasar Tespit</t>
  </si>
  <si>
    <t>1882/173</t>
  </si>
  <si>
    <t>POINT(37.41276300600006 37.04439107150003)</t>
  </si>
  <si>
    <t>TC-YOK Müslüm çelik</t>
  </si>
  <si>
    <t>https://ht1.csb.gov.tr/gallery.do?uid=1676272161685_45080</t>
  </si>
  <si>
    <t>BEKİRBEY MAHALLESİ</t>
  </si>
  <si>
    <t>YENİ KIRAÇ</t>
  </si>
  <si>
    <t>27</t>
  </si>
  <si>
    <t>ŞAHİNBEY BEKİRBEY Kesin Hasar Tespit</t>
  </si>
  <si>
    <t>805/21</t>
  </si>
  <si>
    <t>POINT(37.392544827500075 37.06436908800006)</t>
  </si>
  <si>
    <t>https://ht1.csb.gov.tr/gallery.do?uid=1676297373648_83620</t>
  </si>
  <si>
    <t>MAĞRALI</t>
  </si>
  <si>
    <t>801/6</t>
  </si>
  <si>
    <t>POINT(37.39187005300005 37.063278278500036)</t>
  </si>
  <si>
    <t>19996143530 FATİH MEHMET ÖZTÜRK</t>
  </si>
  <si>
    <t>https://ht1.csb.gov.tr/gallery.do?uid=1676290129436_118</t>
  </si>
  <si>
    <t>HAMDİ KUTLAR</t>
  </si>
  <si>
    <t>151,151A</t>
  </si>
  <si>
    <t>POINT(37.39280434500006 37.06339596500007)</t>
  </si>
  <si>
    <t>13625179082 ADEM ÖZALIÇ</t>
  </si>
  <si>
    <t>1975</t>
  </si>
  <si>
    <t>https://ht1.csb.gov.tr/gallery.do?uid=1676453660352_9108</t>
  </si>
  <si>
    <t>32004 NOLU ÇIKMAZ</t>
  </si>
  <si>
    <t>POINT(37.390690905500065 37.06278698050005)</t>
  </si>
  <si>
    <t>https://ht1.csb.gov.tr/gallery.do?uid=1676361076108_99745</t>
  </si>
  <si>
    <t>KANALICI MAHALLESİ</t>
  </si>
  <si>
    <t>ZEYTİNLİ</t>
  </si>
  <si>
    <t>ŞAHİNBEY KANALICI Kesin Hasar Tespit</t>
  </si>
  <si>
    <t>724/13</t>
  </si>
  <si>
    <t>POINT(37.38843873700006 37.06640697000006)</t>
  </si>
  <si>
    <t>33454518104 Mehmet Uçer</t>
  </si>
  <si>
    <t>1965</t>
  </si>
  <si>
    <t>https://ht1.csb.gov.tr/gallery.do?uid=1676445411653_13492</t>
  </si>
  <si>
    <t>37001 NOLU</t>
  </si>
  <si>
    <t>737/10</t>
  </si>
  <si>
    <t>POINT(37.38821129200005 37.06568799850004)</t>
  </si>
  <si>
    <t>48472027330 AHMET KOÇAK,48379030464 Resul Koçak</t>
  </si>
  <si>
    <t>1945</t>
  </si>
  <si>
    <t>https://ht1.csb.gov.tr/gallery.do?uid=1676203528406_74279</t>
  </si>
  <si>
    <t>AYVAZOĞLU,TOPALLAR</t>
  </si>
  <si>
    <t>17,1A</t>
  </si>
  <si>
    <t>729/14</t>
  </si>
  <si>
    <t>POINT(37.39008751900005 37.06401390700006)</t>
  </si>
  <si>
    <t>22663874750 EDİBE ÇEKER</t>
  </si>
  <si>
    <t>1948</t>
  </si>
  <si>
    <t>0-20</t>
  </si>
  <si>
    <t>https://ht1.csb.gov.tr/gallery.do?uid=1676271547132_63853</t>
  </si>
  <si>
    <t>TOPALLAR</t>
  </si>
  <si>
    <t>9</t>
  </si>
  <si>
    <t>727/22</t>
  </si>
  <si>
    <t>POINT(37.39030723900004 37.064477556500066)</t>
  </si>
  <si>
    <t>19798147286 Ayşe Pugar</t>
  </si>
  <si>
    <t>40-60</t>
  </si>
  <si>
    <t>https://ht1.csb.gov.tr/gallery.do?uid=1676203953394_80460</t>
  </si>
  <si>
    <t>TOHUM ÇIKMAZ</t>
  </si>
  <si>
    <t>727/64</t>
  </si>
  <si>
    <t>POINT(37.390363928000056 37.064271716000064)</t>
  </si>
  <si>
    <t>11555248090 İmam Pugar</t>
  </si>
  <si>
    <t>1955</t>
  </si>
  <si>
    <t>https://ht1.csb.gov.tr/gallery.do?uid=1676708103186_60736</t>
  </si>
  <si>
    <t>BEY MAHALLESİ</t>
  </si>
  <si>
    <t>EĞRİM</t>
  </si>
  <si>
    <t>ŞAHİNBEY BEY Kesin Hasar Tespit</t>
  </si>
  <si>
    <t>1078/14</t>
  </si>
  <si>
    <t>POINT(37.37588093300005 37.06208300950007)</t>
  </si>
  <si>
    <t>25478346436 İDRİS BAYAZİT</t>
  </si>
  <si>
    <t>68</t>
  </si>
  <si>
    <t>ŞAHİNBEY BEYAZLAR Kesin Hasar Tespit</t>
  </si>
  <si>
    <t>https://ht1.csb.gov.tr/gallery.do?uid=1676547256780_78930</t>
  </si>
  <si>
    <t>KARATARLA MAHALLESİ</t>
  </si>
  <si>
    <t>ÇENGEL ÇIKMAZ</t>
  </si>
  <si>
    <t>7</t>
  </si>
  <si>
    <t>ŞAHİNBEY KARATARLA Kesin Hasar Tespit</t>
  </si>
  <si>
    <t>570/81</t>
  </si>
  <si>
    <t>POINT(37.38201050500007 37.062476619500046)</t>
  </si>
  <si>
    <t>42085227156 Arif Yıldırım</t>
  </si>
  <si>
    <t>80-100</t>
  </si>
  <si>
    <t>https://ht1.csb.gov.tr/gallery.do?uid=1676791679537_60572</t>
  </si>
  <si>
    <t>KARATAŞ MAHALLESİ</t>
  </si>
  <si>
    <t>103413 NOLU</t>
  </si>
  <si>
    <t>10A</t>
  </si>
  <si>
    <t>ŞAHİNBEY KARATAŞ Kesin Hasar Tespit</t>
  </si>
  <si>
    <t>6661/3</t>
  </si>
  <si>
    <t>POINT(37.350395803000055 37.01884558250006)</t>
  </si>
  <si>
    <t>https://ht1.csb.gov.tr/gallery.do?uid=1676706602911_23042</t>
  </si>
  <si>
    <t>400 NOLU</t>
  </si>
  <si>
    <t>21D</t>
  </si>
  <si>
    <t>6649/1</t>
  </si>
  <si>
    <t>POINT(37.347326441000064 37.01684566400007)</t>
  </si>
  <si>
    <t>27119620288 SELAHATTİN DEMİR</t>
  </si>
  <si>
    <t>https://ht1.csb.gov.tr/gallery.do?uid=1676632368725_69667</t>
  </si>
  <si>
    <t>BİNEVLER MAHALLESİ</t>
  </si>
  <si>
    <t>ÜNİVERSİTE</t>
  </si>
  <si>
    <t>158,158A,158B</t>
  </si>
  <si>
    <t>ŞAHİNBEY BİNEVLER Kesin Hasar Tespit</t>
  </si>
  <si>
    <t>168/3</t>
  </si>
  <si>
    <t>POINT(37.33610082000004 37.052988405000036)</t>
  </si>
  <si>
    <t>https://ht1.csb.gov.tr/gallery.do?uid=1676386797063_24488</t>
  </si>
  <si>
    <t>ŞEHİT EMRE BAKIRCI</t>
  </si>
  <si>
    <t>8,8A,8B</t>
  </si>
  <si>
    <t>167/548</t>
  </si>
  <si>
    <t>POINT(37.33497554250005 37.05323877200007)</t>
  </si>
  <si>
    <t>1998</t>
  </si>
  <si>
    <t>https://ht1.csb.gov.tr/gallery.do?uid=1676727236395_59752</t>
  </si>
  <si>
    <t>170</t>
  </si>
  <si>
    <t>POINT(37.33463535850004 37.05176720700004)</t>
  </si>
  <si>
    <t>300m2 ve üzeri</t>
  </si>
  <si>
    <t>1999</t>
  </si>
  <si>
    <t>15</t>
  </si>
  <si>
    <t>40</t>
  </si>
  <si>
    <t>BOSTANCI MAHALLESİ</t>
  </si>
  <si>
    <t>ŞAHİNBEY BOSTANCI Kesin Hasar Tespit</t>
  </si>
  <si>
    <t>İNCİ</t>
  </si>
  <si>
    <t>2</t>
  </si>
  <si>
    <t>1920</t>
  </si>
  <si>
    <t>60-80</t>
  </si>
  <si>
    <t>https://ht1.csb.gov.tr/gallery.do?uid=1676468032917_47070</t>
  </si>
  <si>
    <t>TÜTÜNCÜ ÇIKMAZ</t>
  </si>
  <si>
    <t>18,18A</t>
  </si>
  <si>
    <t>652/22</t>
  </si>
  <si>
    <t>POINT(37.38625529150005 37.06792910900003)</t>
  </si>
  <si>
    <t>https://ht1.csb.gov.tr/gallery.do?uid=1676464236097_86395</t>
  </si>
  <si>
    <t>SIRA ÇEŞME</t>
  </si>
  <si>
    <t>22</t>
  </si>
  <si>
    <t>655/46</t>
  </si>
  <si>
    <t>POINT(37.38616851450004 37.067474354500035)</t>
  </si>
  <si>
    <t>1930</t>
  </si>
  <si>
    <t>11</t>
  </si>
  <si>
    <t>17</t>
  </si>
  <si>
    <t>18</t>
  </si>
  <si>
    <t>ŞIH MÜSLÜM</t>
  </si>
  <si>
    <t>BOYACI MAHALLESİ</t>
  </si>
  <si>
    <t>ŞAHİNBEY BOYACI Kesin Hasar Tespit</t>
  </si>
  <si>
    <t>https://ht1.csb.gov.tr/gallery.do?uid=1676031932007_16090</t>
  </si>
  <si>
    <t>36003 NOLU</t>
  </si>
  <si>
    <t>792/94</t>
  </si>
  <si>
    <t>POINT(37.393460754000046 37.06219979800005)</t>
  </si>
  <si>
    <t>https://ht1.csb.gov.tr/gallery.do?uid=1676705461233_93491</t>
  </si>
  <si>
    <t>KEPENEK MAHALLESİ</t>
  </si>
  <si>
    <t>KICIK ÇIKMAZ</t>
  </si>
  <si>
    <t>ŞAHİNBEY KEPENEK Kesin Hasar Tespit</t>
  </si>
  <si>
    <t>525/51</t>
  </si>
  <si>
    <t>POINT(37.392127013500044 37.05926252250006)</t>
  </si>
  <si>
    <t>https://ht1.csb.gov.tr/gallery.do?uid=1676381567819_46046</t>
  </si>
  <si>
    <t>ELMACI ÇIKMAZ</t>
  </si>
  <si>
    <t>1575/162</t>
  </si>
  <si>
    <t>POINT(37.39289538350005 37.058188063000046)</t>
  </si>
  <si>
    <t>CABİ MAHALLESİ</t>
  </si>
  <si>
    <t>30010 NOLU</t>
  </si>
  <si>
    <t>ŞAHİNBEY CABİ Kesin Hasar Tespit</t>
  </si>
  <si>
    <t>701/5</t>
  </si>
  <si>
    <t>https://ht1.csb.gov.tr/gallery.do?uid=1676618330381_4337</t>
  </si>
  <si>
    <t>POINT(37.390183087000054 37.06836184500003)</t>
  </si>
  <si>
    <t>29818652966 Saniye Demir</t>
  </si>
  <si>
    <t>https://ht1.csb.gov.tr/gallery.do?uid=1676617262607_32123</t>
  </si>
  <si>
    <t>3/1,3/1A</t>
  </si>
  <si>
    <t>POINT(37.38997067600005 37.068535587500065)</t>
  </si>
  <si>
    <t>20068817990 Muzaffer Artagüs</t>
  </si>
  <si>
    <t>https://ht1.csb.gov.tr/gallery.do?uid=1676553874464_10920</t>
  </si>
  <si>
    <t>KOÇ MUSTAFA</t>
  </si>
  <si>
    <t>13</t>
  </si>
  <si>
    <t>689/11</t>
  </si>
  <si>
    <t>POINT(37.38957478350005 37.06787011250006)</t>
  </si>
  <si>
    <t>18386020390 Bilge Aydoğan</t>
  </si>
  <si>
    <t>https://ht1.csb.gov.tr/gallery.do?uid=1676624050130_65681</t>
  </si>
  <si>
    <t>6 NOLU</t>
  </si>
  <si>
    <t>20,20A</t>
  </si>
  <si>
    <t>687/4</t>
  </si>
  <si>
    <t>POINT(37.38920740150007 37.06878966550005)</t>
  </si>
  <si>
    <t>26452765052 Ömer Şirin</t>
  </si>
  <si>
    <t>https://ht1.csb.gov.tr/gallery.do?uid=1676555208177_79849</t>
  </si>
  <si>
    <t>30005 NOLU</t>
  </si>
  <si>
    <t>POINT(37.389531810500046 37.06858237350005)</t>
  </si>
  <si>
    <t>28420684846 Alper Cinaklı</t>
  </si>
  <si>
    <t>https://ht1.csb.gov.tr/gallery.do?uid=1676616939362_6236</t>
  </si>
  <si>
    <t>1/1</t>
  </si>
  <si>
    <t>POINT(37.389820814000046 37.06855423500005)</t>
  </si>
  <si>
    <t>24673810124 Ahmet Kara</t>
  </si>
  <si>
    <t>https://ht1.csb.gov.tr/gallery.do?uid=1676548968442_32363</t>
  </si>
  <si>
    <t>30008 NOLU</t>
  </si>
  <si>
    <t>9,9A</t>
  </si>
  <si>
    <t>701/12</t>
  </si>
  <si>
    <t>POINT(37.39005836300004 37.068305364000054)</t>
  </si>
  <si>
    <t>36439428436 Erol Özcan</t>
  </si>
  <si>
    <t>https://ht1.csb.gov.tr/gallery.do?uid=1676361514052_65498</t>
  </si>
  <si>
    <t>KILINÇOĞLU MAHALLESİ</t>
  </si>
  <si>
    <t>BAYTAROĞLU</t>
  </si>
  <si>
    <t>2/1</t>
  </si>
  <si>
    <t>ŞAHİNBEY KILINÇOĞLU Kesin Hasar Tespit</t>
  </si>
  <si>
    <t>456/6</t>
  </si>
  <si>
    <t>POINT(37.39349117300006 37.056204294000054)</t>
  </si>
  <si>
    <t>https://ht1.csb.gov.tr/gallery.do?uid=1676711373197_61415</t>
  </si>
  <si>
    <t>ALİ PETEK ÇIKMAZ</t>
  </si>
  <si>
    <t>5265/1</t>
  </si>
  <si>
    <t>POINT(37.39225863750005 37.056512627000046)</t>
  </si>
  <si>
    <t>TC-YOK İyed zeyno</t>
  </si>
  <si>
    <t>https://ht1.csb.gov.tr/gallery.do?uid=1676359903926_63323</t>
  </si>
  <si>
    <t>8</t>
  </si>
  <si>
    <t>456/7</t>
  </si>
  <si>
    <t>POINT(37.393445096500045 37.05605483750006)</t>
  </si>
  <si>
    <t>https://ht1.csb.gov.tr/gallery.do?uid=1676811548602_75568</t>
  </si>
  <si>
    <t>ÇAMLICA MAHALLESİ</t>
  </si>
  <si>
    <t>ŞEYH İSA</t>
  </si>
  <si>
    <t>36,36A</t>
  </si>
  <si>
    <t>ŞAHİNBEY ÇAMLICA Kesin Hasar Tespit</t>
  </si>
  <si>
    <t>2389/19</t>
  </si>
  <si>
    <t>POINT(37.37732421200005 37.051893946000064)</t>
  </si>
  <si>
    <t>37138394794 BÜLENT KILINÇ,TC-YOK HASAN sido</t>
  </si>
  <si>
    <t>https://ht1.csb.gov.tr/gallery.do?uid=1676268772015_49198</t>
  </si>
  <si>
    <t>YEŞİLKENT MAHALLESİ</t>
  </si>
  <si>
    <t>Şht ömer</t>
  </si>
  <si>
    <t>27a</t>
  </si>
  <si>
    <t>ŞAHİNBEY YEŞİLKENT Kesin Hasar Tespit</t>
  </si>
  <si>
    <t>8274/6</t>
  </si>
  <si>
    <t>POINT(37.429438361807605 37.02655964312756)</t>
  </si>
  <si>
    <t>TC-YOK Emre çelikkaya</t>
  </si>
  <si>
    <t>https://ht1.csb.gov.tr/gallery.do?uid=1676181398725_28667</t>
  </si>
  <si>
    <t>107022 NOLU</t>
  </si>
  <si>
    <t>8284/17</t>
  </si>
  <si>
    <t>POINT(37.431971827500064 37.02572016000008)</t>
  </si>
  <si>
    <t>TC-YOK Hasan özdemir</t>
  </si>
  <si>
    <t>https://ht1.csb.gov.tr/gallery.do?uid=1676035199585_967</t>
  </si>
  <si>
    <t>DENİZ MAHALLESİ</t>
  </si>
  <si>
    <t>83012 NOLU</t>
  </si>
  <si>
    <t>49</t>
  </si>
  <si>
    <t>ŞAHİNBEY DENİZ Kesin Hasar Tespit</t>
  </si>
  <si>
    <t>3181/1</t>
  </si>
  <si>
    <t>POINT(37.33417120350006 37.04212767300004)</t>
  </si>
  <si>
    <t>24</t>
  </si>
  <si>
    <t>20-40</t>
  </si>
  <si>
    <t>https://ht1.csb.gov.tr/gallery.do?uid=1676095348437_60031</t>
  </si>
  <si>
    <t>83035 NOLU</t>
  </si>
  <si>
    <t>3145/33</t>
  </si>
  <si>
    <t>POINT(37.33144942200005 37.04377324050003)</t>
  </si>
  <si>
    <t>22669869064 İSA KILIÇ</t>
  </si>
  <si>
    <t>https://ht1.csb.gov.tr/gallery.do?uid=1675946514461_75883</t>
  </si>
  <si>
    <t>YAVUZ SULTAN SELİM</t>
  </si>
  <si>
    <t>131,131A,131B,131C,131D</t>
  </si>
  <si>
    <t>POINT(37.33460142350006 37.04664532500004)</t>
  </si>
  <si>
    <t>5</t>
  </si>
  <si>
    <t>DUMLUPINAR MAHALLESİ</t>
  </si>
  <si>
    <t>ŞAHİNBEY DUMLUPINAR Kesin Hasar Tespit</t>
  </si>
  <si>
    <t>https://ht1.csb.gov.tr/gallery.do?uid=1676979934238_5048</t>
  </si>
  <si>
    <t>89001 NOLU</t>
  </si>
  <si>
    <t>POINT(37.38180247600005 37.040883434500046)</t>
  </si>
  <si>
    <t>72067092250 LEYLA BADEM</t>
  </si>
  <si>
    <t>https://ht1.csb.gov.tr/gallery.do?uid=1676185128587_87414</t>
  </si>
  <si>
    <t>KOZANLI MAHALLESİ</t>
  </si>
  <si>
    <t>MUHARREM</t>
  </si>
  <si>
    <t>ŞAHİNBEY KOZANLI Kesin Hasar Tespit</t>
  </si>
  <si>
    <t>POINT(37.37594661800006 37.05765178650006)</t>
  </si>
  <si>
    <t>40639281036 Mehmet Özdemir</t>
  </si>
  <si>
    <t>https://ht1.csb.gov.tr/gallery.do?uid=1676623358896_20463</t>
  </si>
  <si>
    <t>YAZICIK MAHALLESİ</t>
  </si>
  <si>
    <t>İNİŞ</t>
  </si>
  <si>
    <t>17,17A</t>
  </si>
  <si>
    <t>ŞAHİNBEY YAZICIK  Kesin Hasar Tespit</t>
  </si>
  <si>
    <t>708/17</t>
  </si>
  <si>
    <t>POINT(37.390529463000064 37.06611767200005)</t>
  </si>
  <si>
    <t>https://ht1.csb.gov.tr/gallery.do?uid=1676635772469_54432</t>
  </si>
  <si>
    <t>31002 NOLU</t>
  </si>
  <si>
    <t>722/278</t>
  </si>
  <si>
    <t>POINT(37.392881645000045 37.06698834600007)</t>
  </si>
  <si>
    <t>33913488818 Nazlı Kaya</t>
  </si>
  <si>
    <t>https://ht1.csb.gov.tr/gallery.do?uid=1676704352291_56875</t>
  </si>
  <si>
    <t>KIRKAYAK</t>
  </si>
  <si>
    <t>12,12A</t>
  </si>
  <si>
    <t>710/13</t>
  </si>
  <si>
    <t>POINT(37.390784888500065 37.064760997000064)</t>
  </si>
  <si>
    <t>16064098082 Hurşut Gözübüyük</t>
  </si>
  <si>
    <t>https://ht1.csb.gov.tr/gallery.do?uid=1676699894538_66364</t>
  </si>
  <si>
    <t>YAZICIK ÇARŞISI</t>
  </si>
  <si>
    <t>16/1</t>
  </si>
  <si>
    <t>709/15</t>
  </si>
  <si>
    <t>POINT(37.390510845500046 37.06582456150005)</t>
  </si>
  <si>
    <t>11852229358 Elif Uçar</t>
  </si>
  <si>
    <t>https://ht1.csb.gov.tr/gallery.do?uid=1676799464749_60000</t>
  </si>
  <si>
    <t>ŞEHİT UĞUR KUTKU</t>
  </si>
  <si>
    <t>24,24A</t>
  </si>
  <si>
    <t>720/390</t>
  </si>
  <si>
    <t>POINT(37.39295959300006 37.06616758100003)</t>
  </si>
  <si>
    <t>46540067776 Ayşegül Altınbaş,46426071538 Muhammed Mustafa Kırmızıoğlan</t>
  </si>
  <si>
    <t>https://ht1.csb.gov.tr/gallery.do?uid=1676185053038_5236</t>
  </si>
  <si>
    <t>KOZLUCA MAHALLESİ</t>
  </si>
  <si>
    <t>MEHMET TEVFİK HOCA,ŞEHİT HALİL OMARINOĞLU</t>
  </si>
  <si>
    <t>12A,12B,37</t>
  </si>
  <si>
    <t>ŞAHİNBEY KOZLUCA Kesin Hasar Tespit</t>
  </si>
  <si>
    <t>829/36</t>
  </si>
  <si>
    <t>POINT(37.39265635700005 37.06184683300003)</t>
  </si>
  <si>
    <t>https://ht1.csb.gov.tr/gallery.do?uid=1675936276768_21931</t>
  </si>
  <si>
    <t>SABRİ KARSLIGİL</t>
  </si>
  <si>
    <t>46/1,46/1A</t>
  </si>
  <si>
    <t>POINT(37.39360409050005 37.06112010950005)</t>
  </si>
  <si>
    <t>https://ht1.csb.gov.tr/gallery.do?uid=1676024796625_9419</t>
  </si>
  <si>
    <t>ŞEYH ALİ KARAKAŞ</t>
  </si>
  <si>
    <t>POINT(37.392557342500055 37.06043010800005)</t>
  </si>
  <si>
    <t>https://ht1.csb.gov.tr/gallery.do?uid=1676291581587_5330</t>
  </si>
  <si>
    <t>34011 NOLU ÇIKMAZ</t>
  </si>
  <si>
    <t>818/46</t>
  </si>
  <si>
    <t>POINT(37.38948730450005 37.06128318400005)</t>
  </si>
  <si>
    <t>https://ht1.csb.gov.tr/gallery.do?uid=1676197377314_55841</t>
  </si>
  <si>
    <t>KOZLUCA</t>
  </si>
  <si>
    <t>67,67A,67B</t>
  </si>
  <si>
    <t>POINT(37.391386966000056 37.060789612000065)</t>
  </si>
  <si>
    <t>37372390576 Merve Sevindi</t>
  </si>
  <si>
    <t>https://ht1.csb.gov.tr/gallery.do?uid=1676186303388_77054</t>
  </si>
  <si>
    <t>DEMİRLİ GANE</t>
  </si>
  <si>
    <t>31,31A,31B,31C</t>
  </si>
  <si>
    <t>POINT(37.391945703500056 37.06131082400006)</t>
  </si>
  <si>
    <t>36670411402 Yaşar keskin</t>
  </si>
  <si>
    <t>1986</t>
  </si>
  <si>
    <t>Kağır (Yığma) Duvarlı Yapı - Moloz Taş (Köşeli)</t>
  </si>
  <si>
    <t>Kağır (Yığma) Duvarlı Yapı - Moloz Taş (Yuvarlak)</t>
  </si>
  <si>
    <t>https://ht1.csb.gov.tr/gallery.do?uid=1676279297810_4964</t>
  </si>
  <si>
    <t>ESENTEPE MAHALLESİ</t>
  </si>
  <si>
    <t>68021 NOLU,68027 NOLU</t>
  </si>
  <si>
    <t>14A,67</t>
  </si>
  <si>
    <t>ŞAHİNBEY ESENTEPE Kesin Hasar Tespit</t>
  </si>
  <si>
    <t>1126/8</t>
  </si>
  <si>
    <t>POINT(37.385439737500064 37.04473022850004)</t>
  </si>
  <si>
    <t>https://ht1.csb.gov.tr/gallery.do?uid=1676115368594_61719</t>
  </si>
  <si>
    <t>ETİLER MAHALLESİ</t>
  </si>
  <si>
    <t>TEĞMEN HURŞİT</t>
  </si>
  <si>
    <t>ŞAHİNBEY ETİLER Kesin Hasar Tespit</t>
  </si>
  <si>
    <t>4681/4</t>
  </si>
  <si>
    <t>POINT(37.373706534000064 37.05243830400005)</t>
  </si>
  <si>
    <t>https://ht1.csb.gov.tr/gallery.do?uid=1676364905028_55601</t>
  </si>
  <si>
    <t>FİDANLIK MAHALLESİ</t>
  </si>
  <si>
    <t>80002 NOLU,80009 NOLU</t>
  </si>
  <si>
    <t>32,3A</t>
  </si>
  <si>
    <t>ŞAHİNBEY FİDANLIK Kesin Hasar Tespit</t>
  </si>
  <si>
    <t>204/26</t>
  </si>
  <si>
    <t>POINT(37.33915786850005 37.06015181300003)</t>
  </si>
  <si>
    <t>Kağır (Yığma) Duvarlı Yapı - Tuğla</t>
  </si>
  <si>
    <t>https://ht1.csb.gov.tr/gallery.do?uid=1676293489910_76699</t>
  </si>
  <si>
    <t>80008 NOLU</t>
  </si>
  <si>
    <t>61,61A</t>
  </si>
  <si>
    <t>194/53</t>
  </si>
  <si>
    <t>POINT(37.338221693000065 37.05886795400005)</t>
  </si>
  <si>
    <t>25798765122 MEHMET DEMİRAL</t>
  </si>
  <si>
    <t>GÜNEŞ MAHALLESİ</t>
  </si>
  <si>
    <t>ŞAHİNBEY GÜNEŞ Kesin Hasar Tespit</t>
  </si>
  <si>
    <t>https://ht1.csb.gov.tr/gallery.do?uid=1676211140617_57701</t>
  </si>
  <si>
    <t>87201 NOLU</t>
  </si>
  <si>
    <t>37</t>
  </si>
  <si>
    <t>3077/26</t>
  </si>
  <si>
    <t>POINT(37.36626905450004 37.036877621500054)</t>
  </si>
  <si>
    <t>TC-YOK İsrafil çınar</t>
  </si>
  <si>
    <t>2019</t>
  </si>
  <si>
    <t>ŞAHİNBEY GÜZELVADİ Kesin Hasar Tespit</t>
  </si>
  <si>
    <t>101047 NOLU</t>
  </si>
  <si>
    <t>ŞAHİNBEY NARLITEPE Kesin Hasar Tespit</t>
  </si>
  <si>
    <t>33</t>
  </si>
  <si>
    <t>ŞAHİNBEY NURİPAZARBAŞI Kesin Hasar Tespit</t>
  </si>
  <si>
    <t>28</t>
  </si>
  <si>
    <t>47</t>
  </si>
  <si>
    <t>https://ht1.csb.gov.tr/gallery.do?uid=1676798409195_3021</t>
  </si>
  <si>
    <t>OCAKLAR MAHALLESİ</t>
  </si>
  <si>
    <t>97197 NOLU,BEYDİLLİ</t>
  </si>
  <si>
    <t>47,64A</t>
  </si>
  <si>
    <t>ŞAHİNBEY OCAKLAR Kesin Hasar Tespit</t>
  </si>
  <si>
    <t>1306/5</t>
  </si>
  <si>
    <t>POINT(37.40601618800005 37.048259024500055)</t>
  </si>
  <si>
    <t>1993</t>
  </si>
  <si>
    <t>https://ht1.csb.gov.tr/gallery.do?uid=1676459492011_10839</t>
  </si>
  <si>
    <t>97192 NOLU</t>
  </si>
  <si>
    <t>23,23A</t>
  </si>
  <si>
    <t>1260/118</t>
  </si>
  <si>
    <t>POINT(37.404070149000034 37.048314480000045)</t>
  </si>
  <si>
    <t>https://ht1.csb.gov.tr/gallery.do?uid=1676457113231_2998</t>
  </si>
  <si>
    <t>97102 NOLU</t>
  </si>
  <si>
    <t>9699/2</t>
  </si>
  <si>
    <t>POINT(37.400779121000056 37.049037791000075)</t>
  </si>
  <si>
    <t>https://ht1.csb.gov.tr/gallery.do?uid=1676722314476_57347</t>
  </si>
  <si>
    <t>ÜNALDI MAHALLESİ</t>
  </si>
  <si>
    <t>KARADEDE ÇIKMAZ</t>
  </si>
  <si>
    <t>ŞAHİNBEY ÜNALDI Kesin Hasar Tespit</t>
  </si>
  <si>
    <t>POINT(37.39929146050005 37.052857515000056)</t>
  </si>
  <si>
    <t>FIRAT</t>
  </si>
  <si>
    <t>16</t>
  </si>
  <si>
    <t>ÖĞRETMENEVLERİ MAHALLESİ</t>
  </si>
  <si>
    <t>ŞAHİNBEY ÖĞRETMENEVLERİ Kesin Hasar Tespit</t>
  </si>
  <si>
    <t>https://ht1.csb.gov.tr/gallery.do?uid=1676455517443_29863</t>
  </si>
  <si>
    <t>ŞEHİT HASAN CİLVEZ</t>
  </si>
  <si>
    <t>POINT(37.34702379850006 37.05809036300005)</t>
  </si>
  <si>
    <t>MERAK</t>
  </si>
  <si>
    <t>ŞAHİNBEY TIŞLAKİ Kesin Hasar Tespit</t>
  </si>
  <si>
    <t>https://ht1.csb.gov.tr/gallery.do?uid=1676282151450_22932</t>
  </si>
  <si>
    <t>ŞEKEROĞLU MAHALLESİ</t>
  </si>
  <si>
    <t>SİMİTÇİ</t>
  </si>
  <si>
    <t>15/1</t>
  </si>
  <si>
    <t>ŞAHİNBEY ŞEKEROĞLU Kesin Hasar Tespit</t>
  </si>
  <si>
    <t>546/17</t>
  </si>
  <si>
    <t>POINT(37.38580997300005 37.06421053750006)</t>
  </si>
  <si>
    <t>https://ht1.csb.gov.tr/gallery.do?uid=1676461504971_34093</t>
  </si>
  <si>
    <t>KAZANCI SOKAK</t>
  </si>
  <si>
    <t>POINT(37.385782642829874 37.063036296331674)</t>
  </si>
  <si>
    <t>32</t>
  </si>
  <si>
    <t>KOCAOĞLAN</t>
  </si>
  <si>
    <t>https://ht1.csb.gov.tr/gallery.do?uid=1676280090866_35732</t>
  </si>
  <si>
    <t>533/1</t>
  </si>
  <si>
    <t>POINT(37.38559748950004 37.06442950400006)</t>
  </si>
  <si>
    <t>KARAYILAN</t>
  </si>
  <si>
    <t>ŞAHİNBEY GEYLANİ Kesin Hasar Tespit</t>
  </si>
  <si>
    <t>SUYABATMAZ MAHALLESİ</t>
  </si>
  <si>
    <t>ŞAHİNBEY SUYABATMAZ Kesin Hasar Tespit</t>
  </si>
  <si>
    <t>https://ht1.csb.gov.tr/gallery.do?uid=1676458565960_96356</t>
  </si>
  <si>
    <t>45001 NOLU ÇIKMAZI</t>
  </si>
  <si>
    <t>468/40</t>
  </si>
  <si>
    <t>POINT(37.38845557350004 37.05894345900006)</t>
  </si>
  <si>
    <t>https://ht1.csb.gov.tr/gallery.do?uid=1675954587659_90233</t>
  </si>
  <si>
    <t>POINT(37.38842664400008 37.05900166250004)</t>
  </si>
  <si>
    <t>ŞEHİT JANDARMA ÜSTEĞMEN MUSTAFA HAKAN ÖZCAN</t>
  </si>
  <si>
    <t>ŞAHİNBEY SAKARYA Kesin Hasar Tespit</t>
  </si>
  <si>
    <t>https://ht1.csb.gov.tr/gallery.do?uid=1676209269157_53411</t>
  </si>
  <si>
    <t>SULTAN SELİM MAHALLESİ</t>
  </si>
  <si>
    <t>HÜSEYİN PAŞA</t>
  </si>
  <si>
    <t>53,53A,53B</t>
  </si>
  <si>
    <t>ŞAHİNBEY SULTAN SELİM Kesin Hasar Tespit</t>
  </si>
  <si>
    <t>335/8</t>
  </si>
  <si>
    <t>POINT(37.38631578050004 37.05304933000005)</t>
  </si>
  <si>
    <t>TC-YOK Abdüllatif hassan</t>
  </si>
  <si>
    <t>TÜRKMENLER</t>
  </si>
  <si>
    <t>ŞAHİNBEY SEFERPAŞA Kesin Hasar Tespit</t>
  </si>
  <si>
    <t>TİNKÖNÜ</t>
  </si>
  <si>
    <t>SAÇAKLI MAHALLESİ</t>
  </si>
  <si>
    <t>ŞAHİNBEY SAÇAKLI Kesin Hasar Tespit</t>
  </si>
  <si>
    <t>44</t>
  </si>
  <si>
    <t>MÜLAZIM ÇIKMAZ</t>
  </si>
  <si>
    <t>57</t>
  </si>
  <si>
    <t>SAÇAKLI</t>
  </si>
  <si>
    <t>https://ht1.csb.gov.tr/gallery.do?uid=1676189057423_40579</t>
  </si>
  <si>
    <t>KARAYILAN,M.ALİ ÇAVUŞ</t>
  </si>
  <si>
    <t>37,37A,6A</t>
  </si>
  <si>
    <t>POINT(37.381758725000054 37.05462197500003)</t>
  </si>
  <si>
    <t>14698316626 MEMET SAİT TUNA,21463092906 ARİF KURT</t>
  </si>
  <si>
    <t>https://ht1.csb.gov.tr/gallery.do?uid=1675936899218_10699</t>
  </si>
  <si>
    <t>25 ARALIK</t>
  </si>
  <si>
    <t>33005 NOLU</t>
  </si>
  <si>
    <t>Kesin Hasar Tespit</t>
  </si>
  <si>
    <t>1556/1 BOSTAN</t>
  </si>
  <si>
    <t>37.06145929150006,37.39810230450004</t>
  </si>
  <si>
    <t>https://ht1.csb.gov.tr/gallery.do?uid=1676377224126_41711</t>
  </si>
  <si>
    <t>33046 NOLU</t>
  </si>
  <si>
    <t>5109/10 Arsa</t>
  </si>
  <si>
    <t>37.06302844800004,37.39674917200006</t>
  </si>
  <si>
    <t>Çatı parapetleribyıkilmiş, bazı duvarlarda çatlaklar var</t>
  </si>
  <si>
    <t>https://ht1.csb.gov.tr/gallery.do?uid=1676801801886_59103</t>
  </si>
  <si>
    <t>36</t>
  </si>
  <si>
    <t>1556/27 BOSTAN</t>
  </si>
  <si>
    <t>37.06058238750006,37.39716964150006</t>
  </si>
  <si>
    <t>Çimento</t>
  </si>
  <si>
    <t>https://ht1.csb.gov.tr/gallery.do?uid=1676725132795_41854</t>
  </si>
  <si>
    <t>33014 NOLU</t>
  </si>
  <si>
    <t>1556/24 BOSTAN</t>
  </si>
  <si>
    <t>37.059943130500045,37.39743640650008</t>
  </si>
  <si>
    <t>Bina yaşı itibari ile çok yıpranmış. Depremde zemin kat 3 kirişte kesme hasarı mevcut. Üst katlar yığma ve duvarlarında derin hasar  var. İçinde geçildiğinde sallanma yapıyor</t>
  </si>
  <si>
    <t>https://ht1.csb.gov.tr/gallery.do?uid=1676704570675_87346</t>
  </si>
  <si>
    <t>14</t>
  </si>
  <si>
    <t>1539/10 ARSA</t>
  </si>
  <si>
    <t>37.06009536600004,37.39577390350007</t>
  </si>
  <si>
    <t>Yapı deprem öncesi boşaltılmış Yapıda kimse yok.</t>
  </si>
  <si>
    <t>https://ht1.csb.gov.tr/gallery.do?uid=1676633273548_14074</t>
  </si>
  <si>
    <t>1538/14 ARSA</t>
  </si>
  <si>
    <t>37.05948675850007,37.39546530100006</t>
  </si>
  <si>
    <t>Sadiye Şahin 05366674974</t>
  </si>
  <si>
    <t>61</t>
  </si>
  <si>
    <t>19</t>
  </si>
  <si>
    <t>26</t>
  </si>
  <si>
    <t>https://ht1.csb.gov.tr/gallery.do?uid=1676709976511_19084</t>
  </si>
  <si>
    <t>ÜSTÜNSOY</t>
  </si>
  <si>
    <t>1966/35 EV</t>
  </si>
  <si>
    <t>37.061041614500056,37.37528278100004</t>
  </si>
  <si>
    <t>https://ht1.csb.gov.tr/gallery.do?uid=1676709977132_60875</t>
  </si>
  <si>
    <t>ALAYBEY</t>
  </si>
  <si>
    <t>ÜNÜÇOK ÇIKMAZ</t>
  </si>
  <si>
    <t>ŞAHİNBEY ALAYBEY Kesin Hasar Tespit</t>
  </si>
  <si>
    <t>901/12 EV.</t>
  </si>
  <si>
    <t>37.05835463750006,37.38213570700006</t>
  </si>
  <si>
    <t>Kireç</t>
  </si>
  <si>
    <t>https://ht1.csb.gov.tr/gallery.do?uid=1676711553042_87223</t>
  </si>
  <si>
    <t>34</t>
  </si>
  <si>
    <t>901/30 EV.</t>
  </si>
  <si>
    <t>37.058258999500055,37.38158391800005</t>
  </si>
  <si>
    <t>Zemin kat çerçeve betonarme sistem. Girişte herhangi bir hasar görülmedi. Zemin kat üst katı yarı karkas taşıyıcı duvarlarda kalıcı hasarlar gözlemlendi. Bahçeden içeriye girince ayrı bir yapı var. Herhangi bir hasar gözlemlenmemiştir.</t>
  </si>
  <si>
    <t>AYDINBABA</t>
  </si>
  <si>
    <t>ŞARK</t>
  </si>
  <si>
    <t>NARLI KULE</t>
  </si>
  <si>
    <t>https://ht1.csb.gov.tr/gallery.do?uid=1676121283167_44918</t>
  </si>
  <si>
    <t>İNÖNÜ</t>
  </si>
  <si>
    <t>256</t>
  </si>
  <si>
    <t>5256/1 Arsa</t>
  </si>
  <si>
    <t>37.05782883550003,37.38797445800006</t>
  </si>
  <si>
    <t>Binanın arkasında depo olarak kullanılan kesme taştan yapılmış 2 katlı yığma bina bulunmaktadır. Çok eski olan bu Binanın deprem kaynaklı ağır hasarı bulunmaktadır. BU kısmın yıkılması gerektiği kanaatine varılmıştır.</t>
  </si>
  <si>
    <t>27307731796 SEYİT AHMET KÜLTÜR</t>
  </si>
  <si>
    <t>KİLECİ ÇIKMAZ</t>
  </si>
  <si>
    <t>https://ht1.csb.gov.tr/gallery.do?uid=1676377579158_1954</t>
  </si>
  <si>
    <t>5259/1 Arsa</t>
  </si>
  <si>
    <t>37.05733382850005,37.389896894500055</t>
  </si>
  <si>
    <t>Çatı parapetinin ve bahçe duvarının düşme tehlikesine karşı güvenli bir şekilde yıkılması gerekmektedir.</t>
  </si>
  <si>
    <t>https://ht1.csb.gov.tr/gallery.do?uid=1676469057408_64634</t>
  </si>
  <si>
    <t>32/1</t>
  </si>
  <si>
    <t>857/25 ARSA</t>
  </si>
  <si>
    <t>37.05626793000005,37.38481679250006</t>
  </si>
  <si>
    <t>https://ht1.csb.gov.tr/gallery.do?uid=1676466073207_50378</t>
  </si>
  <si>
    <t>57017 NOLU</t>
  </si>
  <si>
    <t>39</t>
  </si>
  <si>
    <t>855/21 ARSA</t>
  </si>
  <si>
    <t>37.056699350500054,37.384976533500065</t>
  </si>
  <si>
    <t>44941144270 ABDULLAH KIZILCIK</t>
  </si>
  <si>
    <t>https://ht1.csb.gov.tr/gallery.do?uid=1676532393692_97718</t>
  </si>
  <si>
    <t>57019 NOLU</t>
  </si>
  <si>
    <t>857/1 ARSA</t>
  </si>
  <si>
    <t>37.05617462150005,37.385219356500045</t>
  </si>
  <si>
    <t>https://ht1.csb.gov.tr/gallery.do?uid=1676296484601_67330</t>
  </si>
  <si>
    <t>HÜSEYİN ÇIKMAZ</t>
  </si>
  <si>
    <t>425/228 EV</t>
  </si>
  <si>
    <t>37.05729178200005,37.38927285500006</t>
  </si>
  <si>
    <t>Suriyeli kimlik no:99939089286
Çatı parapetinin, düşme tehlikesine karşı güvenli bir şekilde yıkılması gerekmektedir.
Suriyeli kimlik no:99939089286</t>
  </si>
  <si>
    <t>TC-YOK İbrahim Gabeş</t>
  </si>
  <si>
    <t>https://ht1.csb.gov.tr/gallery.do?uid=1676108718502_91497</t>
  </si>
  <si>
    <t>421/152 EV</t>
  </si>
  <si>
    <t>37.05700705950005,37.38781659900005</t>
  </si>
  <si>
    <t>Suriyeli kimlik no: 99121663232</t>
  </si>
  <si>
    <t>TC-YOK İbrahim Bazaroğlu</t>
  </si>
  <si>
    <t>https://ht1.csb.gov.tr/gallery.do?uid=1676462820784_59363</t>
  </si>
  <si>
    <t>857/26 ARSA</t>
  </si>
  <si>
    <t>37.056271355000064,37.38487162250004</t>
  </si>
  <si>
    <t>Suriyeli kimlik no:99179236488
Çatı parapetinin, düşme tehlikesine karşı güvenli bir şekilde yıkılması gerekmektedir.</t>
  </si>
  <si>
    <t>TC-YOK Muhammet hayır migrabi</t>
  </si>
  <si>
    <t>https://ht1.csb.gov.tr/gallery.do?uid=1676731493331_28076</t>
  </si>
  <si>
    <t>57001 NOLU</t>
  </si>
  <si>
    <t>864/44 ARSA</t>
  </si>
  <si>
    <t>37.05598895450004,37.384134949500066</t>
  </si>
  <si>
    <t>43615179242 MEHMET ACIOĞLU</t>
  </si>
  <si>
    <t>https://ht1.csb.gov.tr/gallery.do?uid=1676704687919_44052</t>
  </si>
  <si>
    <t>21</t>
  </si>
  <si>
    <t>864/4 ARSA</t>
  </si>
  <si>
    <t>37.05588302250007,37.38396211350005</t>
  </si>
  <si>
    <t>Merdiven tehlikeli duruyor. Depremden dolayı olmamakla birlikte binanın donanımı korozyona uğradığı görülmektedir.</t>
  </si>
  <si>
    <t>https://ht1.csb.gov.tr/gallery.do?uid=1676809600832_66414</t>
  </si>
  <si>
    <t>57023 NOLU</t>
  </si>
  <si>
    <t>868/15 PLASTİK İMALATHANESİ VE KARGİR EV</t>
  </si>
  <si>
    <t>37.05645780000006,37.38338503950007</t>
  </si>
  <si>
    <t>Suriyeli kimlik no:99599307348
Çatı parapetinin, düşme tehlikesine karşı güvenli bir şekilde yıkılması gerekmektedir.</t>
  </si>
  <si>
    <t>TC-YOK Mervan Alakani</t>
  </si>
  <si>
    <t>https://ht1.csb.gov.tr/gallery.do?uid=1676900693001_17614</t>
  </si>
  <si>
    <t>57014 NOLU</t>
  </si>
  <si>
    <t>853/9 DÜKKAN</t>
  </si>
  <si>
    <t>37.05733872700006,37.38491862800004</t>
  </si>
  <si>
    <t>https://ht1.csb.gov.tr/gallery.do?uid=1676368485931_3892</t>
  </si>
  <si>
    <t>BARAK</t>
  </si>
  <si>
    <t>100243 NOLU</t>
  </si>
  <si>
    <t>1873/57 TARLA</t>
  </si>
  <si>
    <t>37.04530751950003,37.41897111450004</t>
  </si>
  <si>
    <t>Depremden kaynaklı kırılmalar mevcut• mevcut bodrum kat döşeme tehlike arz ediyor.</t>
  </si>
  <si>
    <t>TC-YOK Ali aslanlı</t>
  </si>
  <si>
    <t>https://ht1.csb.gov.tr/gallery.do?uid=1676711546481_58167</t>
  </si>
  <si>
    <t>100012 NOLU</t>
  </si>
  <si>
    <t>1861/266 ARSA</t>
  </si>
  <si>
    <t>37.04744226200006,37.41252345050006</t>
  </si>
  <si>
    <t>TC-YOK Amir Elimhemid,TC-YOK Amir Elimhemid</t>
  </si>
  <si>
    <t>https://ht1.csb.gov.tr/gallery.do?uid=1676018059915_65112</t>
  </si>
  <si>
    <t>BARIŞ</t>
  </si>
  <si>
    <t>CEYDELİ MEHMET</t>
  </si>
  <si>
    <t>30</t>
  </si>
  <si>
    <t>ŞAHİNBEY BARIŞ Kesin Hasar Tespit</t>
  </si>
  <si>
    <t>256/85 EV TARLA BAĞ</t>
  </si>
  <si>
    <t>37.05190431500006,37.39840175800006</t>
  </si>
  <si>
    <t>Ahşap döşemeler sehim yapmış</t>
  </si>
  <si>
    <t>https://ht1.csb.gov.tr/gallery.do?uid=1675846670037_75657</t>
  </si>
  <si>
    <t>BEKİRBEY</t>
  </si>
  <si>
    <t>ABDULLAH ATALAR</t>
  </si>
  <si>
    <t>811/415 Arsa</t>
  </si>
  <si>
    <t>37.06486590700004,37.395564948500066</t>
  </si>
  <si>
    <t>https://ht1.csb.gov.tr/gallery.do?uid=1675929752129_51306</t>
  </si>
  <si>
    <t>HAŞİMOĞLU</t>
  </si>
  <si>
    <t>62</t>
  </si>
  <si>
    <t>812/145 ARSA</t>
  </si>
  <si>
    <t>37.06516599450006,37.39508746000007</t>
  </si>
  <si>
    <t>25996765818 ABUZER GÜÇLÜ</t>
  </si>
  <si>
    <t>https://ht1.csb.gov.tr/gallery.do?uid=1675929035997_63666</t>
  </si>
  <si>
    <t>813/388 ARSA</t>
  </si>
  <si>
    <t>37.06531948950007,37.395035141500045</t>
  </si>
  <si>
    <t>22192907080 CEBRAİL ASLANCAN</t>
  </si>
  <si>
    <t>https://ht1.csb.gov.tr/gallery.do?uid=1675928578259_53336</t>
  </si>
  <si>
    <t>813/409 Arsa</t>
  </si>
  <si>
    <t>37.065446587000054,37.395041160000034</t>
  </si>
  <si>
    <t>Bina içine gerilemesi.no 49dan yan duvarlara bakıldı duvarlar bombelesmis</t>
  </si>
  <si>
    <t>https://ht1.csb.gov.tr/gallery.do?uid=1676366176620_68321</t>
  </si>
  <si>
    <t>YARALI</t>
  </si>
  <si>
    <t>50</t>
  </si>
  <si>
    <t>797/5 EV</t>
  </si>
  <si>
    <t>37.06350420350003,37.390916452000056</t>
  </si>
  <si>
    <t>Bina daha önce oturmuş. Sıva yapılmış şimdi tekrar daha büyük açılmış. Her katta aynı yerde ayrılma var.</t>
  </si>
  <si>
    <t>TC-YOK Mahmut el bitar</t>
  </si>
  <si>
    <t>https://ht1.csb.gov.tr/gallery.do?uid=1676277870231_79635</t>
  </si>
  <si>
    <t>56</t>
  </si>
  <si>
    <t>800/61 KARGİR EV</t>
  </si>
  <si>
    <t>37.06402752150004,37.39262224350006</t>
  </si>
  <si>
    <t>27235711198 KEMAL İZSÜREN</t>
  </si>
  <si>
    <t>https://ht1.csb.gov.tr/gallery.do?uid=1676443308248_60949</t>
  </si>
  <si>
    <t>32003 NOLU ÇIKMAZ</t>
  </si>
  <si>
    <t>800/50 EV</t>
  </si>
  <si>
    <t>37.06393814300006,37.39236303200005</t>
  </si>
  <si>
    <t>Kesme taş bina.  Bi kısmı açılmış</t>
  </si>
  <si>
    <t>TC-YOK Abdullah şeyh sado</t>
  </si>
  <si>
    <t>https://ht1.csb.gov.tr/gallery.do?uid=1676442645357_94449</t>
  </si>
  <si>
    <t>800/51 EV</t>
  </si>
  <si>
    <t>37.063883526500064,37.392253858500055</t>
  </si>
  <si>
    <t>Binanın konsol çalışan parçası ayrılmış. Çöktüğünde Çatı çöker. Binanın 2. Katı da yikilabilir.</t>
  </si>
  <si>
    <t>https://ht1.csb.gov.tr/gallery.do?uid=1676714914288_25267</t>
  </si>
  <si>
    <t>BEYAZLAR</t>
  </si>
  <si>
    <t>12037 NOLU</t>
  </si>
  <si>
    <t>37.05312602650005,37.35057614050007</t>
  </si>
  <si>
    <t>İlk kat betonarme.üst 2 kat yığma</t>
  </si>
  <si>
    <t>17734234168 EMİNE BABA</t>
  </si>
  <si>
    <t>https://ht1.csb.gov.tr/gallery.do?uid=1676465134641_86163</t>
  </si>
  <si>
    <t>BEYDİLLİ</t>
  </si>
  <si>
    <t>66060 NOLU</t>
  </si>
  <si>
    <t>ŞAHİNBEY BEYDİLLİ Kesin Hasar Tespit</t>
  </si>
  <si>
    <t>1214/14 BAĞ</t>
  </si>
  <si>
    <t>37.049000383500044,37.39905523300004</t>
  </si>
  <si>
    <t>Yapıda kimse yok.
Komşuların beyanına göre, bina sahipleri çatlakların oluşması sebebiyle binayı terk etti bildirildi.</t>
  </si>
  <si>
    <t>https://ht1.csb.gov.tr/gallery.do?uid=1676551810305_12742</t>
  </si>
  <si>
    <t>66037 NOLU</t>
  </si>
  <si>
    <t>1214/100 BAĞ</t>
  </si>
  <si>
    <t>37.046237901500064,37.39843937950005</t>
  </si>
  <si>
    <t>Yapıda kimse yok.depremden sonra binada kayma oluşmuş, direğe dayanmış</t>
  </si>
  <si>
    <t>70300085496 GÜLBAHAR APAYDIN</t>
  </si>
  <si>
    <t>https://ht1.csb.gov.tr/gallery.do?uid=1676549896236_86237</t>
  </si>
  <si>
    <t>66065 NOLU</t>
  </si>
  <si>
    <t>1262/24 BAĞ</t>
  </si>
  <si>
    <t>37.04501663100007,37.39989348450007</t>
  </si>
  <si>
    <t>61885365912 DİLARA YAKUT</t>
  </si>
  <si>
    <t>https://ht1.csb.gov.tr/gallery.do?uid=1676631475865_17291</t>
  </si>
  <si>
    <t>66013 NOLU</t>
  </si>
  <si>
    <t>5955/8 Arsa</t>
  </si>
  <si>
    <t>37.04833767050005,37.39881930450005</t>
  </si>
  <si>
    <t>https://ht1.csb.gov.tr/gallery.do?uid=1676619426268_43367</t>
  </si>
  <si>
    <t>66025 NOLU</t>
  </si>
  <si>
    <t>1214/18 TARLA</t>
  </si>
  <si>
    <t>37.04739553600007,37.39859647050005</t>
  </si>
  <si>
    <t>38581344602 AHMET TAŞÇI</t>
  </si>
  <si>
    <t>https://ht1.csb.gov.tr/gallery.do?uid=1676967331076_56437</t>
  </si>
  <si>
    <t>1214/100 BAÄž</t>
  </si>
  <si>
    <t>37.04605976450006,37.39792439050004</t>
  </si>
  <si>
    <t>https://ht1.csb.gov.tr/gallery.do?uid=1677069447869_25064</t>
  </si>
  <si>
    <t>66036 NOLU</t>
  </si>
  <si>
    <t>1214/9 BAÄž</t>
  </si>
  <si>
    <t>37.04848733700004,37.39545963350005</t>
  </si>
  <si>
    <t>Son kat konteyner. Alt kat kilitli girilemedi</t>
  </si>
  <si>
    <t>https://ht1.csb.gov.tr/gallery.do?uid=1677156828169_17908</t>
  </si>
  <si>
    <t>66056 NOLU</t>
  </si>
  <si>
    <t>10079/1 Arsa</t>
  </si>
  <si>
    <t>37.04879203916747,37.39812589240555</t>
  </si>
  <si>
    <t>https://ht1.csb.gov.tr/gallery.do?uid=1677156620515_49606</t>
  </si>
  <si>
    <t>37.04890458730032,37.39812477045425</t>
  </si>
  <si>
    <t>https://ht1.csb.gov.tr/gallery.do?uid=1676454339838_58950</t>
  </si>
  <si>
    <t>BİNEVLER</t>
  </si>
  <si>
    <t>81062 NOLU</t>
  </si>
  <si>
    <t>125/529 ARSA</t>
  </si>
  <si>
    <t>37.05194893950005,37.330560049500036</t>
  </si>
  <si>
    <t>Kolonda burkulma var 
Perdede burkulma var</t>
  </si>
  <si>
    <t>https://ht1.csb.gov.tr/gallery.do?uid=1676711115763_37243</t>
  </si>
  <si>
    <t>196/206 ARSA</t>
  </si>
  <si>
    <t>37.05649044500004,37.34090527950005</t>
  </si>
  <si>
    <t>https://ht1.csb.gov.tr/gallery.do?uid=1676882039792_81882</t>
  </si>
  <si>
    <t>37.05180878500005,37.33076796250006</t>
  </si>
  <si>
    <t>BOSTANCI</t>
  </si>
  <si>
    <t>https://ht1.csb.gov.tr/gallery.do?uid=1676379713547_13946</t>
  </si>
  <si>
    <t>656/21 EV.</t>
  </si>
  <si>
    <t>37.067328174500034,37.38697182800004</t>
  </si>
  <si>
    <t>38635355110 NİYAZİ ARSLAN</t>
  </si>
  <si>
    <t>https://ht1.csb.gov.tr/gallery.do?uid=1676451015895_54307</t>
  </si>
  <si>
    <t>KİMYA</t>
  </si>
  <si>
    <t>661/10 EV</t>
  </si>
  <si>
    <t>37.066939420500034,37.38725925350005</t>
  </si>
  <si>
    <t>Melez karkas(alt kat kesme tas ve betonarme, ust ktlar briket yigma) yapinin eski olan zemin katnda kesme tastan olusan elmanlarda derin kesme çatlakları görülmekte.  Betonarme elemanda kesme catlagi mevcut
Mehmet Hanifi Karadağ - 42667203370 - tel: +33 6 09 22 66 57</t>
  </si>
  <si>
    <t>https://ht1.csb.gov.tr/gallery.do?uid=1676638109702_63898</t>
  </si>
  <si>
    <t>655/11 EV</t>
  </si>
  <si>
    <t>37.06751981450006,37.386454459500044</t>
  </si>
  <si>
    <t>Yan binaların duvarları yıkılmak üzere olduğu için tehlike tesbit edilmiştir.tavan ve duvarlarda derin kesme çatlakları mevcut.</t>
  </si>
  <si>
    <t>15845091014 NURİ KARADENİZ</t>
  </si>
  <si>
    <t>Çamur</t>
  </si>
  <si>
    <t>https://ht1.csb.gov.tr/gallery.do?uid=1676726698631_31591</t>
  </si>
  <si>
    <t>657/62 EV</t>
  </si>
  <si>
    <t>37.067106721000044,37.386021673000045</t>
  </si>
  <si>
    <t>https://ht1.csb.gov.tr/gallery.do?uid=1676725095977_22973</t>
  </si>
  <si>
    <t>BOSTANCI MEKTEP</t>
  </si>
  <si>
    <t>658/20 EV</t>
  </si>
  <si>
    <t>37.06705575250004,37.38654747100006</t>
  </si>
  <si>
    <t>20</t>
  </si>
  <si>
    <t>https://ht1.csb.gov.tr/gallery.do?uid=1676723539421_32726</t>
  </si>
  <si>
    <t>659/7 EV</t>
  </si>
  <si>
    <t>37.067139766000054,37.38690440450003</t>
  </si>
  <si>
    <t>https://ht1.csb.gov.tr/gallery.do?uid=1676722347210_11477</t>
  </si>
  <si>
    <t>658/17 EV</t>
  </si>
  <si>
    <t>37.06703545350004,37.38677912750006</t>
  </si>
  <si>
    <t>https://ht1.csb.gov.tr/gallery.do?uid=1676720952011_46934</t>
  </si>
  <si>
    <t>BOSTANCI CAMİİ</t>
  </si>
  <si>
    <t>659/11 EV</t>
  </si>
  <si>
    <t>37.06702437650003,37.38709818400005</t>
  </si>
  <si>
    <t>https://ht1.csb.gov.tr/gallery.do?uid=1676719076532_75945</t>
  </si>
  <si>
    <t>653/36 EV</t>
  </si>
  <si>
    <t>37.06782540400005,37.38600022850005</t>
  </si>
  <si>
    <t>https://ht1.csb.gov.tr/gallery.do?uid=1676718830830_47321</t>
  </si>
  <si>
    <t>653/34 EV</t>
  </si>
  <si>
    <t>37.06779880050004,37.38579135050006</t>
  </si>
  <si>
    <t>https://ht1.csb.gov.tr/gallery.do?uid=1676717574636_1188</t>
  </si>
  <si>
    <t>652/5 EV</t>
  </si>
  <si>
    <t>37.068101444000035,37.38694336900005</t>
  </si>
  <si>
    <t>https://ht1.csb.gov.tr/gallery.do?uid=1676713172376_92755</t>
  </si>
  <si>
    <t>652/49 ÜÇ DÜKKAN.</t>
  </si>
  <si>
    <t>37.06791855950007,37.38689860400004</t>
  </si>
  <si>
    <t>Yapıda kimse yok.</t>
  </si>
  <si>
    <t>Tespit Edilemedi</t>
  </si>
  <si>
    <t>https://ht1.csb.gov.tr/gallery.do?uid=1675927112640_88988</t>
  </si>
  <si>
    <t>BOYACI</t>
  </si>
  <si>
    <t>KUTLAR</t>
  </si>
  <si>
    <t>45</t>
  </si>
  <si>
    <t>787/26 EV.</t>
  </si>
  <si>
    <t>37.061894990500065,37.39092477500006</t>
  </si>
  <si>
    <t>https://ht1.csb.gov.tr/gallery.do?uid=1675929889472_81701</t>
  </si>
  <si>
    <t>ÇANLI</t>
  </si>
  <si>
    <t>790/97 EV</t>
  </si>
  <si>
    <t>37.06256084600005,37.39181575300006</t>
  </si>
  <si>
    <t>https://ht1.csb.gov.tr/gallery.do?uid=1676019346157_7716</t>
  </si>
  <si>
    <t>KAHVECİ</t>
  </si>
  <si>
    <t>763/2 EV</t>
  </si>
  <si>
    <t>37.06327479400005,37.38722008950006</t>
  </si>
  <si>
    <t>https://ht1.csb.gov.tr/gallery.do?uid=1678713788362_58503</t>
  </si>
  <si>
    <t>HAMDİBEY</t>
  </si>
  <si>
    <t>827/1 EV VE DÜKKAN</t>
  </si>
  <si>
    <t>37.06186207250005,37.39123408650005</t>
  </si>
  <si>
    <t>Alt dükkanda kirişlerde çatlaklar tespit edildi. Tehlike arz etmektedir.</t>
  </si>
  <si>
    <t>https://ht1.csb.gov.tr/gallery.do?uid=1678710379938_17765</t>
  </si>
  <si>
    <t>791/72 EV</t>
  </si>
  <si>
    <t>37.062748120000094,37.3921651875</t>
  </si>
  <si>
    <t>Duvarlar yarılmış dosemede çatlaklar mevcut</t>
  </si>
  <si>
    <t>12079407314 MEHMET TURAN ÖZHAN</t>
  </si>
  <si>
    <t>https://ht1.csb.gov.tr/gallery.do?uid=1678707294010_87512</t>
  </si>
  <si>
    <t>790/99 EV</t>
  </si>
  <si>
    <t>37.06260099399999,37.3919230015001</t>
  </si>
  <si>
    <t>Bina kullanım dışı yaşam yok, kolonda , dosemede teleskopik direklerle durdurulmuş</t>
  </si>
  <si>
    <t>CABİ</t>
  </si>
  <si>
    <t>701/5 BOSTAN</t>
  </si>
  <si>
    <t>https://ht1.csb.gov.tr/gallery.do?uid=1676619083928_98497</t>
  </si>
  <si>
    <t>37.06835101000004,37.390270015000056</t>
  </si>
  <si>
    <t>https://ht1.csb.gov.tr/gallery.do?uid=1676617090900_32355</t>
  </si>
  <si>
    <t>37.06838739200006,37.39003609650007</t>
  </si>
  <si>
    <t>Arka bitişik binanın patlayan kirişi binaya hasar vermiş</t>
  </si>
  <si>
    <t>https://ht1.csb.gov.tr/gallery.do?uid=1676620938181_65563</t>
  </si>
  <si>
    <t>CEMAL GÜRSEL</t>
  </si>
  <si>
    <t>MUZAFFER HAFIZ</t>
  </si>
  <si>
    <t>54</t>
  </si>
  <si>
    <t>ŞAHİNBEY CEMAL GÜRSEL Kesin Hasar Tespit</t>
  </si>
  <si>
    <t>1014/78 ARSA</t>
  </si>
  <si>
    <t>37.048516132500055,37.383230585000064</t>
  </si>
  <si>
    <t>31231602480 AHMET NAHIRCILAR</t>
  </si>
  <si>
    <t>https://ht1.csb.gov.tr/gallery.do?uid=1676615365021_79901</t>
  </si>
  <si>
    <t>ŞEHİT UĞUR BURKAY</t>
  </si>
  <si>
    <t>1048/76 ARSA</t>
  </si>
  <si>
    <t>37.04879190600005,37.38299806050006</t>
  </si>
  <si>
    <t>Daha önceki hasarları ile birlikte deprem hasarı da oluşmuş.</t>
  </si>
  <si>
    <t>42094230284 BEHİYE KAYA</t>
  </si>
  <si>
    <t>https://ht1.csb.gov.tr/gallery.do?uid=1676536916072_57534</t>
  </si>
  <si>
    <t>CENGİZ TOPEL</t>
  </si>
  <si>
    <t>67027 NOLU</t>
  </si>
  <si>
    <t>ŞAHİNBEY CENGİZ TOPEL Kesin Hasar Tespit</t>
  </si>
  <si>
    <t>1913/4 BAĞ</t>
  </si>
  <si>
    <t>37.04636614800006,37.387409415000036</t>
  </si>
  <si>
    <t>https://ht1.csb.gov.tr/gallery.do?uid=1680072894280_29848</t>
  </si>
  <si>
    <t>164012 NOLU</t>
  </si>
  <si>
    <t>ŞAHİNBEY CEVİZLİ Kesin Hasar Tespit</t>
  </si>
  <si>
    <t>155/7 Ev Ve Arsası</t>
  </si>
  <si>
    <t>36.93496680550004,37.11339223150003</t>
  </si>
  <si>
    <t>Bina giriş cephedeki duvarda oturma var, bu yüzden salon duvarda çatlaklar oluşmuş. Bina Arka cephedeki duvar yıkılmış, dolayısıyla Arka cephede çeşitli yerlerde çok yoğun çatlaklar var. Bahçe duvarları da yıkılmış.</t>
  </si>
  <si>
    <t>TC-YOK Mehmet Yener</t>
  </si>
  <si>
    <t>https://ht1.csb.gov.tr/gallery.do?uid=1676112812131_65468</t>
  </si>
  <si>
    <t>ÇAMLICA</t>
  </si>
  <si>
    <t>KİREMİT</t>
  </si>
  <si>
    <t>2359/14 EV</t>
  </si>
  <si>
    <t>37.054494216500046,37.37691955400007</t>
  </si>
  <si>
    <t>Depremden kaynaklı hasar görülmemiş olup taşınmazın cephesinde korozyon ve parça kopmaları görülmüştür. Bitişik nizam taşınmaz ile arası ayrılmıştır.</t>
  </si>
  <si>
    <t>https://ht1.csb.gov.tr/gallery.do?uid=1676873548560_24729</t>
  </si>
  <si>
    <t>22002 NOLU</t>
  </si>
  <si>
    <t>2389/19 ARSA</t>
  </si>
  <si>
    <t>37.051617846000056,37.37719641550004</t>
  </si>
  <si>
    <t>32501487820 AYŞE TÜRKMEN</t>
  </si>
  <si>
    <t>https://ht1.csb.gov.tr/gallery.do?uid=1676814454500_79241</t>
  </si>
  <si>
    <t>YUŞA</t>
  </si>
  <si>
    <t>37.05165104950004,37.377235447500055</t>
  </si>
  <si>
    <t>47986033066 MEHMET NADİR BAĞLIBEL</t>
  </si>
  <si>
    <t>https://ht1.csb.gov.tr/gallery.do?uid=1676811056530_95385</t>
  </si>
  <si>
    <t>37.05193408100004,37.377248173000055</t>
  </si>
  <si>
    <t>Zemin kat ve 1. Katta çatlaklar tespit edilmiştir</t>
  </si>
  <si>
    <t>TC-YOK Gays muhammed,TC-YOK Salih kurdi</t>
  </si>
  <si>
    <t>https://ht1.csb.gov.tr/gallery.do?uid=1676809319806_95138</t>
  </si>
  <si>
    <t>BAL ALİ</t>
  </si>
  <si>
    <t>37.05189591350006,37.37752764800004</t>
  </si>
  <si>
    <t>TC-YOK Ahmet şimeni,TC-YOK Aişe şimeni,TC-YOK Muhammed</t>
  </si>
  <si>
    <t>https://ht1.csb.gov.tr/gallery.do?uid=1676874633449_55270</t>
  </si>
  <si>
    <t>37.05169472800006,37.377119541500065</t>
  </si>
  <si>
    <t>TC-YOK Riyadan cedaan,TC-YOK Riyadan cedaan</t>
  </si>
  <si>
    <t>https://ht1.csb.gov.tr/gallery.do?uid=1676813342446_58634</t>
  </si>
  <si>
    <t>37.051681408000036,37.37732007450006</t>
  </si>
  <si>
    <t>TC-YOK Salih muhammed,24214827628 İBRAHİM MERCAN</t>
  </si>
  <si>
    <t>https://ht1.csb.gov.tr/gallery.do?uid=1677230795399_31030</t>
  </si>
  <si>
    <t>ŞEHİT MEHMET BOZAN</t>
  </si>
  <si>
    <t>2365/1 ARSA</t>
  </si>
  <si>
    <t>37.05327638207889,37.3773115221052</t>
  </si>
  <si>
    <t>Duvarlarda ciddi yarıklar tespit edilmiştir</t>
  </si>
  <si>
    <t>https://ht1.csb.gov.tr/gallery.do?uid=1677327826558_77554</t>
  </si>
  <si>
    <t>İSHAK PAŞA</t>
  </si>
  <si>
    <t>2371/6 ARSA</t>
  </si>
  <si>
    <t>37.05207230537003,37.377920200313156</t>
  </si>
  <si>
    <t>Binada depremden dolayı sıva,boya,duvar çatlakları mevcut. Ayrıca Çatı çökmesi ve merdivenlerde sıkıntılar mevcut.</t>
  </si>
  <si>
    <t>28693687582 FATOŞ YILMAZ</t>
  </si>
  <si>
    <t>https://ht1.csb.gov.tr/gallery.do?uid=1677496951487_62348</t>
  </si>
  <si>
    <t>2371/15 ARSA</t>
  </si>
  <si>
    <t>37.05207164592768,37.377650190065694</t>
  </si>
  <si>
    <t>https://ht1.csb.gov.tr/gallery.do?uid=1676456089800_1711</t>
  </si>
  <si>
    <t>96137 NOLU</t>
  </si>
  <si>
    <t>ŞAHİNBEY FIRAT Kesin Hasar Tespit</t>
  </si>
  <si>
    <t>1306/24 BAĞ</t>
  </si>
  <si>
    <t>37.04528000100004,37.40974027400006</t>
  </si>
  <si>
    <t>Suriye vatandaşı Yığma briket duvarlar hasar almış</t>
  </si>
  <si>
    <t>TC-YOK Mecde Şaviye</t>
  </si>
  <si>
    <t>https://ht1.csb.gov.tr/gallery.do?uid=1677146667621_46921</t>
  </si>
  <si>
    <t>96009 NOLU</t>
  </si>
  <si>
    <t>59</t>
  </si>
  <si>
    <t>1359/1062 ARSA</t>
  </si>
  <si>
    <t>37.04094159300547,37.40808247681946</t>
  </si>
  <si>
    <t>https://ht1.csb.gov.tr/gallery.do?uid=1676274915563_42130</t>
  </si>
  <si>
    <t>GEYLANİ</t>
  </si>
  <si>
    <t>188019</t>
  </si>
  <si>
    <t>2606/13 MEYVE BAHÇESİ</t>
  </si>
  <si>
    <t>37.03358301838946,37.37501371444707</t>
  </si>
  <si>
    <t>Bina ayakta fakat imalat hataları var duvarlar düzgün ve sıralı şekilde yığılmamış. Yığma yapı taşıyıcı sistem tipine aykırı. Kişisel kanaatimiz yıkılması yönünde</t>
  </si>
  <si>
    <t>https://ht1.csb.gov.tr/gallery.do?uid=1676467409357_28778</t>
  </si>
  <si>
    <t>GÜZELVADİ</t>
  </si>
  <si>
    <t>90076 NOLU</t>
  </si>
  <si>
    <t>2666/48 Arsa</t>
  </si>
  <si>
    <t>37.03558572350008,37.398728058000046</t>
  </si>
  <si>
    <t>16760870128 İSMAİL ORHAN</t>
  </si>
  <si>
    <t>https://ht1.csb.gov.tr/gallery.do?uid=1676456332663_66430</t>
  </si>
  <si>
    <t>90042 NOLU</t>
  </si>
  <si>
    <t>84</t>
  </si>
  <si>
    <t>1759/37 Arsa</t>
  </si>
  <si>
    <t>37.03642855450005,37.397015350500055</t>
  </si>
  <si>
    <t>49597078436 MELEK AKKOYUN</t>
  </si>
  <si>
    <t>https://ht1.csb.gov.tr/gallery.do?uid=1676636782347_24695</t>
  </si>
  <si>
    <t>90014 NOLU</t>
  </si>
  <si>
    <t>29</t>
  </si>
  <si>
    <t>1206/159 BAĞ</t>
  </si>
  <si>
    <t>37.04127309800006,37.39130900200004</t>
  </si>
  <si>
    <t>Mehmet Karahan 61176262248
05369972700</t>
  </si>
  <si>
    <t>https://ht1.csb.gov.tr/gallery.do?uid=1676287536884_18267</t>
  </si>
  <si>
    <t>KANALICI</t>
  </si>
  <si>
    <t>DAMSIZ</t>
  </si>
  <si>
    <t>737/5 EV</t>
  </si>
  <si>
    <t>37.065854125000044,37.38826763350005</t>
  </si>
  <si>
    <t>37516374882 MEHMET ALİ DEMİR</t>
  </si>
  <si>
    <t>https://ht1.csb.gov.tr/gallery.do?uid=1676361594489_82076</t>
  </si>
  <si>
    <t>KARAGÖZ</t>
  </si>
  <si>
    <t>KASAP</t>
  </si>
  <si>
    <t>ŞAHİNBEY KARAGÖZ Kesin Hasar Tespit</t>
  </si>
  <si>
    <t>594/10 EV</t>
  </si>
  <si>
    <t>37.06437876150005,37.38196539200007</t>
  </si>
  <si>
    <t>https://ht1.csb.gov.tr/gallery.do?uid=1676548571036_78926</t>
  </si>
  <si>
    <t>KARATARLA</t>
  </si>
  <si>
    <t>570/106 EV</t>
  </si>
  <si>
    <t>37.06230558000004,37.38211870100005</t>
  </si>
  <si>
    <t>https://ht1.csb.gov.tr/gallery.do?uid=1676030952111_7202</t>
  </si>
  <si>
    <t>BADEMLİ</t>
  </si>
  <si>
    <t>ŞAHİNBEY KARAYILAN Kesin Hasar Tespit</t>
  </si>
  <si>
    <t>1914/9 ARSA</t>
  </si>
  <si>
    <t>37.05085711050006,37.38844498100005</t>
  </si>
  <si>
    <t>Ekli fotoğrafta göründüğü gibi merdiven hasarlı evin içinde çatlaklar mevcut döşeme ayrılmış</t>
  </si>
  <si>
    <t>https://ht1.csb.gov.tr/gallery.do?uid=1676199821490_71480</t>
  </si>
  <si>
    <t>BEYAZ EVLER</t>
  </si>
  <si>
    <t>1914/16 ARSA</t>
  </si>
  <si>
    <t>37.050844496500076,37.38874147550007</t>
  </si>
  <si>
    <t>Doneme çökmüş
Uğur demir tc 25243790822</t>
  </si>
  <si>
    <t>https://ht1.csb.gov.tr/gallery.do?uid=1676198925655_58566</t>
  </si>
  <si>
    <t>DUMANLI</t>
  </si>
  <si>
    <t>1914/28 ARSA</t>
  </si>
  <si>
    <t>37.05112793100005,37.38954075400005</t>
  </si>
  <si>
    <t>https://ht1.csb.gov.tr/gallery.do?uid=1676115927065_99533</t>
  </si>
  <si>
    <t>KEPENEK</t>
  </si>
  <si>
    <t>523/13 ARSA</t>
  </si>
  <si>
    <t>37.059737606000056,37.39380560150005</t>
  </si>
  <si>
    <t>Duvar binadan ayrılmak üzeredir,  taşıyıcı duvar bloktan ayrılmıştır duvarda sıva çatlaklar vardır</t>
  </si>
  <si>
    <t>48454028386 ABDURRAHMAN ALTUNBAŞ,29560633688 BEKİR AZRAK</t>
  </si>
  <si>
    <t>https://ht1.csb.gov.tr/gallery.do?uid=1676379663343_39368</t>
  </si>
  <si>
    <t>1575/154 EV</t>
  </si>
  <si>
    <t>37.058039335000046,37.39327078450006</t>
  </si>
  <si>
    <t>Tahliyesini ahşap direkler taşıyor,  ahşaplarda çürüme vardır</t>
  </si>
  <si>
    <t>38770340002 MEHMET KÜLDÖKEN</t>
  </si>
  <si>
    <t>https://ht1.csb.gov.tr/gallery.do?uid=1676533613046_29991</t>
  </si>
  <si>
    <t>MEYDAN  ÇIKMAZI</t>
  </si>
  <si>
    <t>1575/129 EV</t>
  </si>
  <si>
    <t>37.05791389050006,37.39323849950006</t>
  </si>
  <si>
    <t>Duvarda ince kılcal çatlaklar vardır  Çatı duvarları kaymalar mevcut duvarlarda yatma mevcut çıkmaz sokak tarafinda</t>
  </si>
  <si>
    <t>https://ht1.csb.gov.tr/gallery.do?uid=1676201887044_5910</t>
  </si>
  <si>
    <t>KILINÇOĞLU</t>
  </si>
  <si>
    <t>KAMALI</t>
  </si>
  <si>
    <t>299/54 EV</t>
  </si>
  <si>
    <t>37.05511620900006,37.39039640350006</t>
  </si>
  <si>
    <t>Acil yıkılması gerekir.</t>
  </si>
  <si>
    <t>https://ht1.csb.gov.tr/gallery.do?uid=1676114666402_7528</t>
  </si>
  <si>
    <t>ESENBEK</t>
  </si>
  <si>
    <t>307/34 EV</t>
  </si>
  <si>
    <t>37.05389862650006,37.389243416000056</t>
  </si>
  <si>
    <t>https://ht1.csb.gov.tr/gallery.do?uid=1676109902952_55552</t>
  </si>
  <si>
    <t>ŞEHİT MEHMET KABADAYI</t>
  </si>
  <si>
    <t>307/39 EV</t>
  </si>
  <si>
    <t>37.05423313050005,37.38961993250004</t>
  </si>
  <si>
    <t>https://ht1.csb.gov.tr/gallery.do?uid=1676643388586_68958</t>
  </si>
  <si>
    <t>KAYNARCA</t>
  </si>
  <si>
    <t>43</t>
  </si>
  <si>
    <t>441/107 EV</t>
  </si>
  <si>
    <t>37.05611843600005,37.39227304450003</t>
  </si>
  <si>
    <t>https://ht1.csb.gov.tr/gallery.do?uid=1676642541089_93954</t>
  </si>
  <si>
    <t>41</t>
  </si>
  <si>
    <t>441/108 EV</t>
  </si>
  <si>
    <t>37.05617635200005,37.39220570550006</t>
  </si>
  <si>
    <t>https://ht1.csb.gov.tr/gallery.do?uid=1676640698480_25343</t>
  </si>
  <si>
    <t>436/24 EV</t>
  </si>
  <si>
    <t>37.05613093800005,37.39166208700004</t>
  </si>
  <si>
    <t>https://ht1.csb.gov.tr/gallery.do?uid=1676640154984_20816</t>
  </si>
  <si>
    <t>441/42 EV</t>
  </si>
  <si>
    <t>37.05647971900004,37.39199072550005</t>
  </si>
  <si>
    <t>https://ht1.csb.gov.tr/gallery.do?uid=1676639674503_42143</t>
  </si>
  <si>
    <t>441/123 EV</t>
  </si>
  <si>
    <t>37.05646061650003,37.39182818850006</t>
  </si>
  <si>
    <t>https://ht1.csb.gov.tr/gallery.do?uid=1676631723926_68870</t>
  </si>
  <si>
    <t>441/132 EV</t>
  </si>
  <si>
    <t>37.056625725500055,37.39119036850005</t>
  </si>
  <si>
    <t>https://ht1.csb.gov.tr/gallery.do?uid=1676631601146_69710</t>
  </si>
  <si>
    <t>5262/3 Arsa</t>
  </si>
  <si>
    <t>37.05674213900005,37.39116761000005</t>
  </si>
  <si>
    <t>https://ht1.csb.gov.tr/gallery.do?uid=1676629596407_37258</t>
  </si>
  <si>
    <t>434/53 ARSA</t>
  </si>
  <si>
    <t>37.056290766000075,37.39076875200004</t>
  </si>
  <si>
    <t>https://ht1.csb.gov.tr/gallery.do?uid=1676620943715_56036</t>
  </si>
  <si>
    <t>İMAM ÇAKI ÇIKMAZ</t>
  </si>
  <si>
    <t>436/161 ARSA</t>
  </si>
  <si>
    <t>37.05585680000007,37.39197168600003</t>
  </si>
  <si>
    <t>https://ht1.csb.gov.tr/gallery.do?uid=1676549049133_69752</t>
  </si>
  <si>
    <t>ACEMOĞLU</t>
  </si>
  <si>
    <t>433/73 Arsa</t>
  </si>
  <si>
    <t>37.055663063000026,37.39159154650005</t>
  </si>
  <si>
    <t>Binanın sol köşe duvarı çökmüş çatısı çökmüş çatıdan taşlar düşüyor</t>
  </si>
  <si>
    <t>https://ht1.csb.gov.tr/gallery.do?uid=1676472484261_13173</t>
  </si>
  <si>
    <t>DELBES</t>
  </si>
  <si>
    <t>449/15 EV</t>
  </si>
  <si>
    <t>37.05666798300007,37.393551202000054</t>
  </si>
  <si>
    <t>https://ht1.csb.gov.tr/gallery.do?uid=1676712440057_31985</t>
  </si>
  <si>
    <t>EBE ÇIKMAZ</t>
  </si>
  <si>
    <t>441/122 EV</t>
  </si>
  <si>
    <t>37.056587122500076,37.39169407000006</t>
  </si>
  <si>
    <t>https://ht1.csb.gov.tr/gallery.do?uid=1676711842703_29558</t>
  </si>
  <si>
    <t>441/73 EV</t>
  </si>
  <si>
    <t>37.05663182600006,37.39149050300006</t>
  </si>
  <si>
    <t>https://ht1.csb.gov.tr/gallery.do?uid=1676707285636_93838</t>
  </si>
  <si>
    <t>SİNEKOĞLU ÇIKMAZ</t>
  </si>
  <si>
    <t>441/133 EV</t>
  </si>
  <si>
    <t>37.056722480000076,37.391439278000036</t>
  </si>
  <si>
    <t>https://ht1.csb.gov.tr/gallery.do?uid=1676712610250_28269</t>
  </si>
  <si>
    <t>5264/3 Arsa</t>
  </si>
  <si>
    <t>37.056614102000054,37.392198013500064</t>
  </si>
  <si>
    <t>Tc kno:99790817448</t>
  </si>
  <si>
    <t>TC-YOK Safvan el ali</t>
  </si>
  <si>
    <t>https://ht1.csb.gov.tr/gallery.do?uid=1676712265757_83481</t>
  </si>
  <si>
    <t>5265/2 Arsa</t>
  </si>
  <si>
    <t>37.056471804500035,37.392348074500035</t>
  </si>
  <si>
    <t>11180261662 MESUT KARA</t>
  </si>
  <si>
    <t>https://ht1.csb.gov.tr/gallery.do?uid=1676710749193_52220</t>
  </si>
  <si>
    <t>37.056535935000056,37.39215952150005</t>
  </si>
  <si>
    <t>Yapi kullanilmiyor</t>
  </si>
  <si>
    <t>22324886252 MEHMET KARADUMAN</t>
  </si>
  <si>
    <t>https://ht1.csb.gov.tr/gallery.do?uid=1676710347020_6089</t>
  </si>
  <si>
    <t>ULUCANLAR</t>
  </si>
  <si>
    <t>5265/1 Arsa</t>
  </si>
  <si>
    <t>37.05653998600005,37.392297840000055</t>
  </si>
  <si>
    <t>Resmi</t>
  </si>
  <si>
    <t>Kamu Kurumu</t>
  </si>
  <si>
    <t>https://ht1.csb.gov.tr/gallery.do?uid=1676191155678_25483</t>
  </si>
  <si>
    <t>KOZANLI</t>
  </si>
  <si>
    <t>2010/199 EV</t>
  </si>
  <si>
    <t>37.05745576250007,37.37446217600004</t>
  </si>
  <si>
    <t>Ağır hasarlı</t>
  </si>
  <si>
    <t>https://ht1.csb.gov.tr/gallery.do?uid=1676188868615_44939</t>
  </si>
  <si>
    <t>48</t>
  </si>
  <si>
    <t>2009/180 EV</t>
  </si>
  <si>
    <t>37.057619783000064,37.37516595750006</t>
  </si>
  <si>
    <t>https://ht1.csb.gov.tr/gallery.do?uid=1676103494304_41904</t>
  </si>
  <si>
    <t>SOĞANLI BUCAĞI</t>
  </si>
  <si>
    <t>2009/116 EV</t>
  </si>
  <si>
    <t>37.05784333050005,37.37468706000007</t>
  </si>
  <si>
    <t>Yıkılan yerler mevcut bina yaşı çok büyük</t>
  </si>
  <si>
    <t>https://ht1.csb.gov.tr/gallery.do?uid=1675934301024_32323</t>
  </si>
  <si>
    <t>2009/123 ARSA</t>
  </si>
  <si>
    <t>37.058026540500066,37.37489319350004</t>
  </si>
  <si>
    <t>Bina içerisinde derin catlakliklar var</t>
  </si>
  <si>
    <t>https://ht1.csb.gov.tr/gallery.do?uid=1675936588471_43711</t>
  </si>
  <si>
    <t>834/70 ARSA</t>
  </si>
  <si>
    <t>37.06106897150005,37.393756144000065</t>
  </si>
  <si>
    <t>https://ht1.csb.gov.tr/gallery.do?uid=1675934443951_37612</t>
  </si>
  <si>
    <t>HÜSEYİN KENDİRCİ</t>
  </si>
  <si>
    <t>837/188 ARSA</t>
  </si>
  <si>
    <t>37.05995400350005,37.39441807050005</t>
  </si>
  <si>
    <t>https://ht1.csb.gov.tr/gallery.do?uid=1675935263466_91583</t>
  </si>
  <si>
    <t>837/185 ARSA</t>
  </si>
  <si>
    <t>37.05975137950006,37.39440341700006</t>
  </si>
  <si>
    <t>https://ht1.csb.gov.tr/gallery.do?uid=1676016036093_50207</t>
  </si>
  <si>
    <t>833/61 ARSA</t>
  </si>
  <si>
    <t>37.06141797500004,37.393953402500046</t>
  </si>
  <si>
    <t>https://ht1.csb.gov.tr/gallery.do?uid=1676103810879_66610</t>
  </si>
  <si>
    <t>MEHMET TEVFİK HOCA</t>
  </si>
  <si>
    <t>833/56 ARSA</t>
  </si>
  <si>
    <t>37.06171697950006,37.39359754100008</t>
  </si>
  <si>
    <t>https://ht1.csb.gov.tr/gallery.do?uid=1678869047988_86615</t>
  </si>
  <si>
    <t>830/15 BOSTAN</t>
  </si>
  <si>
    <t>37.0608440045,37.3917809065</t>
  </si>
  <si>
    <t>25909779840 MEHMET ALİ YAŞAR</t>
  </si>
  <si>
    <t>https://ht1.csb.gov.tr/gallery.do?uid=1678964505708_38796</t>
  </si>
  <si>
    <t>SAKIP ÇIKMAZ</t>
  </si>
  <si>
    <t>819/26 EV</t>
  </si>
  <si>
    <t>37.06103710600005,37.3898063010001</t>
  </si>
  <si>
    <t>Duvarlarda açılma ve kayma mevcuttur.</t>
  </si>
  <si>
    <t>https://ht1.csb.gov.tr/gallery.do?uid=1676714804760_4609</t>
  </si>
  <si>
    <t>NARLITEPE</t>
  </si>
  <si>
    <t>101056 NOLU</t>
  </si>
  <si>
    <t>1683/9 ARSA</t>
  </si>
  <si>
    <t>37.03710706700005,37.41429388500006</t>
  </si>
  <si>
    <t>https://ht1.csb.gov.tr/gallery.do?uid=1676704250409_56746</t>
  </si>
  <si>
    <t>1689/29 ARSA</t>
  </si>
  <si>
    <t>37.03916953800004,37.41549331650006</t>
  </si>
  <si>
    <t>https://ht1.csb.gov.tr/gallery.do?uid=1676794894365_76736</t>
  </si>
  <si>
    <t>101021 NOLU</t>
  </si>
  <si>
    <t>1704/11 ARSA</t>
  </si>
  <si>
    <t>37.03779793550004,37.41459081150006</t>
  </si>
  <si>
    <t>https://ht1.csb.gov.tr/gallery.do?uid=1676801276212_75960</t>
  </si>
  <si>
    <t>101019 NOLU</t>
  </si>
  <si>
    <t>1466/3 ARSA</t>
  </si>
  <si>
    <t>37.04060879350004,37.41205510200004</t>
  </si>
  <si>
    <t>Binanın giriş katında derin çatlaklar mevcut. Biriken üzerinden kiriste çatlak mevcut pencereye baskı var. Tuvalette duvar ayrilmasi var(fotoları boru duvara birleşik iş depremden once)</t>
  </si>
  <si>
    <t>38930113750 MAHMUT BOZKURT</t>
  </si>
  <si>
    <t>https://ht1.csb.gov.tr/gallery.do?uid=1676801060584_38613</t>
  </si>
  <si>
    <t>101035 NOLU</t>
  </si>
  <si>
    <t>1466/5 ARSA</t>
  </si>
  <si>
    <t>37.04044959250007,37.412203651000056</t>
  </si>
  <si>
    <t>Tek katlı bina. Duvarlarin iki yüzünde de oluşan çatlaklar mevcut. Tavanda da çatlaklar mevcut</t>
  </si>
  <si>
    <t>34330485886 CUMA BULUT</t>
  </si>
  <si>
    <t>https://ht1.csb.gov.tr/gallery.do?uid=1676644744861_8290</t>
  </si>
  <si>
    <t>101017 NOLU</t>
  </si>
  <si>
    <t>5504/22 Arsa</t>
  </si>
  <si>
    <t>37.04137187150005,37.41227596200005</t>
  </si>
  <si>
    <t>1 depo 3 konut var. Sadece giriş katına girilebilir. Binanın dışarıdan bir hasarı gozukmemektedir. Girilen binada  depremden sonra soba yandiginda yan odaya duman sızması ve Üst kata duman sizmasi tespit edildi.</t>
  </si>
  <si>
    <t>37430181030 ŞAZİLE AŞAN</t>
  </si>
  <si>
    <t>https://ht1.csb.gov.tr/gallery.do?uid=1676536912938_3760</t>
  </si>
  <si>
    <t>NURİPAZARBAŞI</t>
  </si>
  <si>
    <t>HAKİ ABDURRAHMAN BEY</t>
  </si>
  <si>
    <t>2618/4 TARLA</t>
  </si>
  <si>
    <t>37.05008119900006,37.373228942000054</t>
  </si>
  <si>
    <t>https://ht1.csb.gov.tr/gallery.do?uid=1676470124738_71567</t>
  </si>
  <si>
    <t>KENT</t>
  </si>
  <si>
    <t>2407/4 BAĞ</t>
  </si>
  <si>
    <t>37.049589365500054,37.37641662450005</t>
  </si>
  <si>
    <t>TC-YOK Asiye ozkabalci</t>
  </si>
  <si>
    <t>https://ht1.csb.gov.tr/gallery.do?uid=1676468837608_15838</t>
  </si>
  <si>
    <t>37.04934593500005,37.376596062500056</t>
  </si>
  <si>
    <t>TC-YOK İsa genc</t>
  </si>
  <si>
    <t>https://ht1.csb.gov.tr/gallery.do?uid=1676466142642_98851</t>
  </si>
  <si>
    <t>37.04967784900006,37.37683542350004</t>
  </si>
  <si>
    <t>TC-YOK Dilaver gore</t>
  </si>
  <si>
    <t>https://ht1.csb.gov.tr/gallery.do?uid=1676454447324_68293</t>
  </si>
  <si>
    <t>58019 NOLU</t>
  </si>
  <si>
    <t>2414/7 BAĞ</t>
  </si>
  <si>
    <t>37.04893065600007,37.37705811300006</t>
  </si>
  <si>
    <t>47089636980 ÖZGÜL BOROĞLU</t>
  </si>
  <si>
    <t>https://ht1.csb.gov.tr/gallery.do?uid=1677492925274_25767</t>
  </si>
  <si>
    <t>EMİNÖNÜ</t>
  </si>
  <si>
    <t>2407/130 arsa</t>
  </si>
  <si>
    <t>37.049120103270205,37.37810590905616</t>
  </si>
  <si>
    <t>https://ht1.csb.gov.tr/gallery.do?uid=1676368705650_82354</t>
  </si>
  <si>
    <t>OCAKLAR</t>
  </si>
  <si>
    <t>97189 NOLU</t>
  </si>
  <si>
    <t>1306/214 TARLA</t>
  </si>
  <si>
    <t>37.04766440650005,37.404086834000054</t>
  </si>
  <si>
    <t>36275203266 HACİ DEMİR,36275203266 HACİ DEMİR</t>
  </si>
  <si>
    <t>https://ht1.csb.gov.tr/gallery.do?uid=1677070960620_33173</t>
  </si>
  <si>
    <t>97014 NOLU</t>
  </si>
  <si>
    <t>5783/4 Arsa</t>
  </si>
  <si>
    <t>37.045842313000065,37.405604445500046</t>
  </si>
  <si>
    <t>Bina on cephesinde bulunan ve iki yıl önce yapılan birinci normal kat hizasında bulunan konsol döşeme ile önceki döşeme arası deprem sırasında yaklasik 1 cm açılmış, Yapı güvenliği riski var,</t>
  </si>
  <si>
    <t>22720868364 ALİ OSMAN DANDAN</t>
  </si>
  <si>
    <t>ONUR</t>
  </si>
  <si>
    <t>ŞAHİNBEY ONUR Kesin Hasar Tespit</t>
  </si>
  <si>
    <t>https://ht1.csb.gov.tr/gallery.do?uid=1676280302416_30663</t>
  </si>
  <si>
    <t>144 NOLU</t>
  </si>
  <si>
    <t>229</t>
  </si>
  <si>
    <t>2875/1 ARSA</t>
  </si>
  <si>
    <t>37.04189448550005,37.363039307000065</t>
  </si>
  <si>
    <t>Kabuk atmış etriye çıkmış kesme tipine göre çalışmış</t>
  </si>
  <si>
    <t>https://ht1.csb.gov.tr/gallery.do?uid=1676117545897_6384</t>
  </si>
  <si>
    <t>BEDİR AYNI</t>
  </si>
  <si>
    <t>114</t>
  </si>
  <si>
    <t>958/75 EV</t>
  </si>
  <si>
    <t>37.05152385200006,37.38163417800004</t>
  </si>
  <si>
    <t>21703911240 BİLAL ÇETİN</t>
  </si>
  <si>
    <t>https://ht1.csb.gov.tr/gallery.do?uid=1676116630415_68627</t>
  </si>
  <si>
    <t>98</t>
  </si>
  <si>
    <t>958/66 EV</t>
  </si>
  <si>
    <t>37.05189963400005,37.38154232300005</t>
  </si>
  <si>
    <t>15401119282 ABDİ KÜÇÜKEZBER</t>
  </si>
  <si>
    <t>https://ht1.csb.gov.tr/gallery.do?uid=1676112215442_11326</t>
  </si>
  <si>
    <t>958/8 EV</t>
  </si>
  <si>
    <t>37.05300522500005,37.38120916950007</t>
  </si>
  <si>
    <t>36172429004 FATOŞ ÇALIŞKAN</t>
  </si>
  <si>
    <t>https://ht1.csb.gov.tr/gallery.do?uid=1676198921075_33538</t>
  </si>
  <si>
    <t>URUŞLU MEHMET</t>
  </si>
  <si>
    <t>954/12 EV</t>
  </si>
  <si>
    <t>37.052989902000036,37.38250519800005</t>
  </si>
  <si>
    <t>28681677892 ABDULMÜTTALİP KANALICI</t>
  </si>
  <si>
    <t>https://ht1.csb.gov.tr/gallery.do?uid=1676194200500_74318</t>
  </si>
  <si>
    <t>HACATCIOĞLU</t>
  </si>
  <si>
    <t>953/14 EV</t>
  </si>
  <si>
    <t>37.05345959500005,37.38254450100004</t>
  </si>
  <si>
    <t>30502608374 NESRİN GÜNEŞ</t>
  </si>
  <si>
    <t>https://ht1.csb.gov.tr/gallery.do?uid=1676357101593_42730</t>
  </si>
  <si>
    <t>ŞEHİT ŞAHİN</t>
  </si>
  <si>
    <t>934/2 ARSA</t>
  </si>
  <si>
    <t>37.05361593050006,37.38292598000007</t>
  </si>
  <si>
    <t>Sağlık Ocağı</t>
  </si>
  <si>
    <t>https://ht1.csb.gov.tr/gallery.do?uid=1676534825859_98871</t>
  </si>
  <si>
    <t>SAKARYA</t>
  </si>
  <si>
    <t>2388/2 ARSA</t>
  </si>
  <si>
    <t>37.05002868200006,37.37665951550005</t>
  </si>
  <si>
    <t>10133305590 ÜMMÜHAN YABANOĞLU</t>
  </si>
  <si>
    <t>https://ht1.csb.gov.tr/gallery.do?uid=1676459513973_85441</t>
  </si>
  <si>
    <t>SEFERPAŞA</t>
  </si>
  <si>
    <t>HAMO</t>
  </si>
  <si>
    <t>628/25 EV</t>
  </si>
  <si>
    <t>37.066490809000044,37.381647623500044</t>
  </si>
  <si>
    <t>Gülşah Arslantaş 5327243096</t>
  </si>
  <si>
    <t>https://ht1.csb.gov.tr/gallery.do?uid=1676470095640_12083</t>
  </si>
  <si>
    <t>51</t>
  </si>
  <si>
    <t>628/34 EV</t>
  </si>
  <si>
    <t>37.066242614500055,37.381095215000045</t>
  </si>
  <si>
    <t>https://ht1.csb.gov.tr/gallery.do?uid=1676472874624_93624</t>
  </si>
  <si>
    <t>619/37 EV</t>
  </si>
  <si>
    <t>37.06603173650004,37.38086781350006</t>
  </si>
  <si>
    <t>Yan evin duvarının yıkılması sonucunda 43 numaralı Evin duvarı ile bitişik olan duvarında kısım kısım yarilmalar, patlamalar ve yikilmalar olmuştur.</t>
  </si>
  <si>
    <t>https://ht1.csb.gov.tr/gallery.do?uid=1676463122086_97911</t>
  </si>
  <si>
    <t>KANEVİTÇİ</t>
  </si>
  <si>
    <t>619/25 EV</t>
  </si>
  <si>
    <t>37.06649458150005,37.380514121500056</t>
  </si>
  <si>
    <t>Sit alanı</t>
  </si>
  <si>
    <t>https://ht1.csb.gov.tr/gallery.do?uid=1676460885240_61964</t>
  </si>
  <si>
    <t>619/11 EV</t>
  </si>
  <si>
    <t>37.066118873500045,37.38036352800006</t>
  </si>
  <si>
    <t>https://ht1.csb.gov.tr/gallery.do?uid=1676468827697_30685</t>
  </si>
  <si>
    <t>628/21 EV</t>
  </si>
  <si>
    <t>37.06652957150004,37.38143427400004</t>
  </si>
  <si>
    <t>https://ht1.csb.gov.tr/gallery.do?uid=1676545399531_56973</t>
  </si>
  <si>
    <t>619/87 EV</t>
  </si>
  <si>
    <t>37.06588890200004,37.38070076850005</t>
  </si>
  <si>
    <t>https://ht1.csb.gov.tr/gallery.do?uid=1676640504294_1591</t>
  </si>
  <si>
    <t>28001 NOLU ÇIKMAZ</t>
  </si>
  <si>
    <t>620/105 KARGİR EV</t>
  </si>
  <si>
    <t>37.065562002000064,37.38072717600005</t>
  </si>
  <si>
    <t>SULTAN SELİM</t>
  </si>
  <si>
    <t>https://ht1.csb.gov.tr/gallery.do?uid=1676358196622_76585</t>
  </si>
  <si>
    <t>308/13 ARSA</t>
  </si>
  <si>
    <t>37.05536154300006,37.38821087100007</t>
  </si>
  <si>
    <t>https://ht1.csb.gov.tr/gallery.do?uid=1676294998415_58995</t>
  </si>
  <si>
    <t>323/1 ARSA</t>
  </si>
  <si>
    <t>37.05422827350006,37.387417362000065</t>
  </si>
  <si>
    <t>Zemin katta kahvehane olarak kullanmak için deprem öncesi 2 kolon kesilmiş. Kaçak katlar eklenmiş bina parapet duvarı patlamış yollara saçılmış durumda</t>
  </si>
  <si>
    <t>TC-YOK Şeydi Vakkas aricak</t>
  </si>
  <si>
    <t>https://ht1.csb.gov.tr/gallery.do?uid=1676036218990_64404</t>
  </si>
  <si>
    <t>SUYABATMAZ</t>
  </si>
  <si>
    <t>MÜZELLEF</t>
  </si>
  <si>
    <t>468/4 EV</t>
  </si>
  <si>
    <t>37.05866496000007,37.38856703750005</t>
  </si>
  <si>
    <t>22756876340 İBRAHİM HALİL YILDIRIM</t>
  </si>
  <si>
    <t>https://ht1.csb.gov.tr/gallery.do?uid=1675954040289_17547</t>
  </si>
  <si>
    <t>468/36 EV</t>
  </si>
  <si>
    <t>37.058903729000036,37.388312015000054</t>
  </si>
  <si>
    <t>https://ht1.csb.gov.tr/gallery.do?uid=1675953879365_95767</t>
  </si>
  <si>
    <t>468/39 EV</t>
  </si>
  <si>
    <t>37.05884588500004,37.38849733300006</t>
  </si>
  <si>
    <t>https://ht1.csb.gov.tr/gallery.do?uid=1677072977225_15710</t>
  </si>
  <si>
    <t>AYDINLAR</t>
  </si>
  <si>
    <t>822/63 EV</t>
  </si>
  <si>
    <t>37.06005645800005,37.39065311400003</t>
  </si>
  <si>
    <t>26/A taşıyıcı duvarlar çöktüğü tespit edildi</t>
  </si>
  <si>
    <t>https://ht1.csb.gov.tr/gallery.do?uid=1677145714983_22060</t>
  </si>
  <si>
    <t>ACIOĞLU ÇIKMAZ</t>
  </si>
  <si>
    <t>821/104 EV</t>
  </si>
  <si>
    <t>37.060145450500045,37.38996780700006</t>
  </si>
  <si>
    <t>https://ht1.csb.gov.tr/gallery.do?uid=1677137373057_89853</t>
  </si>
  <si>
    <t>SERGİ ÖNÜ</t>
  </si>
  <si>
    <t>823/43 1 KatlÄ± Apartman ve ArsasÄ±</t>
  </si>
  <si>
    <t>37.06026144450007,37.391426731500076</t>
  </si>
  <si>
    <t>Binada kolon,kiriş birleşim bölgesi hasarli, kolon içerisinde çatlaklar var. Dükkanlara bakilamadi</t>
  </si>
  <si>
    <t>https://ht1.csb.gov.tr/gallery.do?uid=1677136886081_42250</t>
  </si>
  <si>
    <t>823/42 EV</t>
  </si>
  <si>
    <t>37.06036843700005,37.39145920550004</t>
  </si>
  <si>
    <t>Bodrum kat tavanı yarılmış çökme ihtimali var.kiremitlerin her an düşme tehlikesi var.</t>
  </si>
  <si>
    <t>https://ht1.csb.gov.tr/gallery.do?uid=1677228568041_15163</t>
  </si>
  <si>
    <t>821/94 EV</t>
  </si>
  <si>
    <t>37.06039492550005,37.38945159750003</t>
  </si>
  <si>
    <t>Taşıyıcı duvarlar çatlamış içerisinde hasarsız betonarme depo mevcut</t>
  </si>
  <si>
    <t>https://ht1.csb.gov.tr/gallery.do?uid=1676298535168_30141</t>
  </si>
  <si>
    <t>ŞEKEROĞLU</t>
  </si>
  <si>
    <t>531/35 EV</t>
  </si>
  <si>
    <t>37.06536999700006,37.38567950250004</t>
  </si>
  <si>
    <t>https://ht1.csb.gov.tr/gallery.do?uid=1676293361971_40019</t>
  </si>
  <si>
    <t>ESKİ TELGRAFHANE</t>
  </si>
  <si>
    <t>532/5 ARSA</t>
  </si>
  <si>
    <t>37.06495050200007,37.38511498500003</t>
  </si>
  <si>
    <t>22273890744 ÖZNUR BERGEL</t>
  </si>
  <si>
    <t>https://ht1.csb.gov.tr/gallery.do?uid=1676290860048_39662</t>
  </si>
  <si>
    <t>546/7 EV</t>
  </si>
  <si>
    <t>37.06395698700007,37.38606501950005</t>
  </si>
  <si>
    <t>https://ht1.csb.gov.tr/gallery.do?uid=1676282397906_46648</t>
  </si>
  <si>
    <t>37.06423201900003,37.38603502250004</t>
  </si>
  <si>
    <t>Binanın çatısını taşıyan taşlarda çekmeler mevcut taşlar sokaga dusmeye başlamış durumda</t>
  </si>
  <si>
    <t>43003205232 ŞAHİN EMRE KAYA</t>
  </si>
  <si>
    <t>https://ht1.csb.gov.tr/gallery.do?uid=1676363898823_28451</t>
  </si>
  <si>
    <t>SEYİSOĞLU</t>
  </si>
  <si>
    <t>532/12 EV</t>
  </si>
  <si>
    <t>37.06491501250005,37.38551399050007</t>
  </si>
  <si>
    <t>Binanın yan tarafındaki komşu eve duvari devrilmekte</t>
  </si>
  <si>
    <t>20842939344 FİRDEVS DALKILIÇ</t>
  </si>
  <si>
    <t>https://ht1.csb.gov.tr/gallery.do?uid=1676361753842_97785</t>
  </si>
  <si>
    <t>531/15 EV</t>
  </si>
  <si>
    <t>37.06539447800003,37.385195496500046</t>
  </si>
  <si>
    <t>TC-YOK Muhammed dube</t>
  </si>
  <si>
    <t>https://ht1.csb.gov.tr/gallery.do?uid=1676359498621_34943</t>
  </si>
  <si>
    <t>531/10 EV</t>
  </si>
  <si>
    <t>37.065612516000044,37.38534850600007</t>
  </si>
  <si>
    <t>19606156318 ABDULLAH ORUÇTUTAN</t>
  </si>
  <si>
    <t>https://ht1.csb.gov.tr/gallery.do?uid=1676359187922_81149</t>
  </si>
  <si>
    <t>MEHMET KİMYA</t>
  </si>
  <si>
    <t>531/27 EV VE DÖRT DÜKKAN</t>
  </si>
  <si>
    <t>37.06574900250007,37.385080974500056</t>
  </si>
  <si>
    <t>21937902014 İSMAİL ERKAN KOCAOĞLAN,21937902014 İSMAİL ERKAN KOCAOĞLAN</t>
  </si>
  <si>
    <t>https://ht1.csb.gov.tr/gallery.do?uid=1676358693218_31269</t>
  </si>
  <si>
    <t>531/12 EV</t>
  </si>
  <si>
    <t>37.06558804450003,37.38521751050007</t>
  </si>
  <si>
    <t>17870046182 ÖKKEŞ KILIÇ</t>
  </si>
  <si>
    <t>https://ht1.csb.gov.tr/gallery.do?uid=1676360783522_83474</t>
  </si>
  <si>
    <t>Kocaoğlan</t>
  </si>
  <si>
    <t>531/7 EV</t>
  </si>
  <si>
    <t>37.06543118039831,37.38531786635408</t>
  </si>
  <si>
    <t>TC-YOK Hasan Muhammed şiho</t>
  </si>
  <si>
    <t>https://ht1.csb.gov.tr/gallery.do?uid=1676360074929_51453</t>
  </si>
  <si>
    <t>531/9 EV</t>
  </si>
  <si>
    <t>37.065552020500064,37.38532400400004</t>
  </si>
  <si>
    <t>TC-YOK İsmail yasin</t>
  </si>
  <si>
    <t>https://ht1.csb.gov.tr/gallery.do?uid=1676467717656_89059</t>
  </si>
  <si>
    <t>TIŞLAKİ</t>
  </si>
  <si>
    <t>TUNCER ÇIKMAZ</t>
  </si>
  <si>
    <t>677/37 EV</t>
  </si>
  <si>
    <t>37.066804961500054,37.38683304950007</t>
  </si>
  <si>
    <t>TC-YOK Kevser huseyin</t>
  </si>
  <si>
    <t>Ptt</t>
  </si>
  <si>
    <t>https://ht1.csb.gov.tr/gallery.do?uid=1676466428049_15066</t>
  </si>
  <si>
    <t>FAKIOĞLU</t>
  </si>
  <si>
    <t>677/30 EV</t>
  </si>
  <si>
    <t>37.06678996250005,37.38667692100006</t>
  </si>
  <si>
    <t>Taşıyıcı taş duvarı binadan ayrilmis.</t>
  </si>
  <si>
    <t>TC-YOK Hülya ekmekcioglu</t>
  </si>
  <si>
    <t>https://ht1.csb.gov.tr/gallery.do?uid=1676448364373_24412</t>
  </si>
  <si>
    <t>684/28 EV</t>
  </si>
  <si>
    <t>37.064663239000055,37.38563452200006</t>
  </si>
  <si>
    <t>Dış cephe duvartaşları düşmüş yol kenarında risk teskil ediyor</t>
  </si>
  <si>
    <t>https://ht1.csb.gov.tr/gallery.do?uid=1676532951125_86102</t>
  </si>
  <si>
    <t>ÇUKUR BAŞI</t>
  </si>
  <si>
    <t>683/46 EV</t>
  </si>
  <si>
    <t>37.065901137000054,37.38669606350007</t>
  </si>
  <si>
    <t>https://ht1.csb.gov.tr/gallery.do?uid=1676527608046_13127</t>
  </si>
  <si>
    <t>NAZAR</t>
  </si>
  <si>
    <t>667/62 ARSA</t>
  </si>
  <si>
    <t>37.06658772450007,37.387086176000054</t>
  </si>
  <si>
    <t>Kiriş kesmesi var. Taşıyıcı duvar binadan ayrilmis</t>
  </si>
  <si>
    <t>TC-YOK Hasan guner</t>
  </si>
  <si>
    <t>https://ht1.csb.gov.tr/gallery.do?uid=1676196743028_18501</t>
  </si>
  <si>
    <t>TÜRKTEPE</t>
  </si>
  <si>
    <t>KERİM</t>
  </si>
  <si>
    <t>ŞAHİNBEY TÜRKTEPE Kesin Hasar Tespit</t>
  </si>
  <si>
    <t>749/14 EV</t>
  </si>
  <si>
    <t>37.06371645800007,37.38742079450003</t>
  </si>
  <si>
    <t>Çıplak gözle yapılan tespitte, taşıyıcı duvarlarda ayrilmalar olduğu görülmüştür.</t>
  </si>
  <si>
    <t>https://ht1.csb.gov.tr/gallery.do?uid=1676277480722_16602</t>
  </si>
  <si>
    <t>NAZLI</t>
  </si>
  <si>
    <t>757/10 EV</t>
  </si>
  <si>
    <t>37.06377577600003,37.38917948650004</t>
  </si>
  <si>
    <t>Suriyelilerin oturduğu yapı.</t>
  </si>
  <si>
    <t>https://ht1.csb.gov.tr/gallery.do?uid=1676284676097_41049</t>
  </si>
  <si>
    <t>HÜSREV</t>
  </si>
  <si>
    <t>753/8 EV</t>
  </si>
  <si>
    <t>37.06350290350005,37.38775305400006</t>
  </si>
  <si>
    <t>https://ht1.csb.gov.tr/gallery.do?uid=1676273410445_20978</t>
  </si>
  <si>
    <t>ÇUBUKÇU</t>
  </si>
  <si>
    <t>747/35 EV</t>
  </si>
  <si>
    <t>37.063603329000046,37.38688138300003</t>
  </si>
  <si>
    <t>https://ht1.csb.gov.tr/gallery.do?uid=1676273036666_32173</t>
  </si>
  <si>
    <t>747/32 EV</t>
  </si>
  <si>
    <t>37.063460734000046,37.387123289000044</t>
  </si>
  <si>
    <t>ÜNALDI</t>
  </si>
  <si>
    <t>HACI VELET</t>
  </si>
  <si>
    <t>https://ht1.csb.gov.tr/gallery.do?uid=1677233994208_53680</t>
  </si>
  <si>
    <t>1738/4 BAÄžYERÄ°</t>
  </si>
  <si>
    <t>37.052559767156254,37.40008551514483</t>
  </si>
  <si>
    <t>https://ht1.csb.gov.tr/gallery.do?uid=1676906619416_59618</t>
  </si>
  <si>
    <t>VATAN</t>
  </si>
  <si>
    <t>93070</t>
  </si>
  <si>
    <t>ŞAHİNBEY VATAN Kesin Hasar Tespit</t>
  </si>
  <si>
    <t>37.03984857099881,37.40104827357574</t>
  </si>
  <si>
    <t>https://ht1.csb.gov.tr/gallery.do?uid=1676709817658_77267</t>
  </si>
  <si>
    <t>YAZICIK</t>
  </si>
  <si>
    <t>KENDİRCİ</t>
  </si>
  <si>
    <t>ŞAHİNBEY YAZICIK Kesin Hasar Tespit</t>
  </si>
  <si>
    <t>710/64 EV</t>
  </si>
  <si>
    <t>37.06467901250005,37.39081969700007</t>
  </si>
  <si>
    <t>https://ht1.csb.gov.tr/gallery.do?uid=1676622469869_72207</t>
  </si>
  <si>
    <t>PİRİM ÇIKMAZI</t>
  </si>
  <si>
    <t>708/12 EV</t>
  </si>
  <si>
    <t>37.066252962500045,37.39057870950006</t>
  </si>
  <si>
    <t>YUKARIBAYIR</t>
  </si>
  <si>
    <t>ŞAHİNBEY YUKARIBAYIR Kesin Hasar Tespit</t>
  </si>
  <si>
    <t>https://ht1.csb.gov.tr/gallery.do?uid=1676534312762_47992</t>
  </si>
  <si>
    <t>2075/51 ARSA</t>
  </si>
  <si>
    <t>37.05329202550004,37.37217619000006</t>
  </si>
  <si>
    <t>Cadde üzerinde bulunan bina arkasındaki 2 katlı yapı çevreyi ve insan sağlığını tehdit ediyor. Üst döşemesinde korozyon kaynaklı sehim ve duvarlarında çatlaklar görüldü</t>
  </si>
  <si>
    <t>TC-YOK Emel besle</t>
  </si>
  <si>
    <t>M2 BİRİM FİYAT</t>
  </si>
  <si>
    <t>TOPLAM FİYAT</t>
  </si>
  <si>
    <t>İHALE SAATİ</t>
  </si>
  <si>
    <t>İHALE TARİHİ</t>
  </si>
  <si>
    <t>GEÇİCİ TEMİNAT
BEDELİ (TL)
EN AZ %3</t>
  </si>
  <si>
    <r>
      <t xml:space="preserve"> BÖLGE TOPLAM M</t>
    </r>
    <r>
      <rPr>
        <b/>
        <vertAlign val="superscript"/>
        <sz val="11"/>
        <color indexed="8"/>
        <rFont val="Calibri"/>
        <family val="2"/>
        <charset val="162"/>
      </rPr>
      <t>2</t>
    </r>
  </si>
  <si>
    <t>BİNA TÜRÜ</t>
  </si>
  <si>
    <t>1. KISIM</t>
  </si>
  <si>
    <r>
      <t>M</t>
    </r>
    <r>
      <rPr>
        <b/>
        <vertAlign val="superscript"/>
        <sz val="11"/>
        <color indexed="8"/>
        <rFont val="Calibri"/>
        <family val="2"/>
        <charset val="162"/>
        <scheme val="minor"/>
      </rPr>
      <t xml:space="preserve">2 </t>
    </r>
  </si>
  <si>
    <t>AĞIR HASARLI HARÇLI YIĞMA YAPI (KESME TAŞ YAPI) YAKLAŞIK MALİYETİ</t>
  </si>
  <si>
    <t>AĞIR HASARLI YIĞMA BİNALAR YAKLAŞIK MALİYETİ</t>
  </si>
  <si>
    <t>AĞIR HASARLI BETONARME BİNALAR MUAMMEN BEDELİ</t>
  </si>
  <si>
    <t>NOT: KIRMIZI YAZI İLE BELİRTİLEN AĞIR HASARLI HARÇLI YIĞMA YAPI  (KESME TAŞ YAPI) VE AĞIR HASARLI YIĞMA BİNALAR TOPLAM BEDELDEN DÜŞÜLMÜŞTÜR.</t>
  </si>
  <si>
    <t>ŞAHİNBEY İLÇESİ AĞIR HASARLI BİNALARIN 1. BÖLGE İHALESİ İÇİN YAKLAŞIK MALİYET VE MUAMMEN BEDEL İCMAL TABLOSU</t>
  </si>
  <si>
    <t>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</si>
</sst>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indexed="8"/>
      <name val="Times New Roman"/>
      <family val="1"/>
      <charset val="162"/>
    </font>
    <font>
      <sz val="10"/>
      <color indexed="8"/>
      <name val="Times New Roman"/>
      <family val="1"/>
      <charset val="162"/>
    </font>
    <font>
      <sz val="10"/>
      <color theme="1"/>
      <name val="Times New Roman"/>
      <family val="1"/>
      <charset val="162"/>
    </font>
    <font>
      <u/>
      <sz val="11"/>
      <color theme="10"/>
      <name val="Calibri"/>
      <family val="2"/>
      <scheme val="minor"/>
    </font>
    <font>
      <u/>
      <sz val="10"/>
      <color theme="10"/>
      <name val="Times New Roman"/>
      <family val="1"/>
      <charset val="162"/>
    </font>
    <font>
      <b/>
      <sz val="14"/>
      <color theme="1"/>
      <name val="Calibri"/>
      <family val="2"/>
      <charset val="162"/>
      <scheme val="minor"/>
    </font>
    <font>
      <sz val="11"/>
      <color theme="1"/>
      <name val="Calibri"/>
      <family val="2"/>
      <scheme val="minor"/>
    </font>
    <font>
      <b/>
      <sz val="12"/>
      <color indexed="8"/>
      <name val="Calibri"/>
      <family val="2"/>
      <charset val="162"/>
      <scheme val="minor"/>
    </font>
    <font>
      <b/>
      <sz val="11"/>
      <color indexed="8"/>
      <name val="Calibri"/>
      <family val="2"/>
      <charset val="162"/>
    </font>
    <font>
      <b/>
      <vertAlign val="superscript"/>
      <sz val="11"/>
      <color indexed="8"/>
      <name val="Calibri"/>
      <family val="2"/>
      <charset val="162"/>
    </font>
    <font>
      <b/>
      <vertAlign val="superscript"/>
      <sz val="11"/>
      <color indexed="8"/>
      <name val="Calibri"/>
      <family val="2"/>
      <charset val="162"/>
      <scheme val="minor"/>
    </font>
    <font>
      <b/>
      <sz val="14"/>
      <color indexed="8"/>
      <name val="Calibri"/>
      <family val="2"/>
      <charset val="162"/>
      <scheme val="minor"/>
    </font>
    <font>
      <sz val="12"/>
      <color theme="1"/>
      <name val="Calibri"/>
      <family val="2"/>
      <scheme val="minor"/>
    </font>
    <font>
      <b/>
      <sz val="12"/>
      <color rgb="FFFF0000"/>
      <name val="Calibri"/>
      <family val="2"/>
      <scheme val="minor"/>
    </font>
    <font>
      <b/>
      <sz val="12"/>
      <color indexed="8"/>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22"/>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4" fillId="0" borderId="0" applyNumberFormat="0" applyFill="0" applyBorder="0" applyAlignment="0" applyProtection="0"/>
    <xf numFmtId="0" fontId="7" fillId="0" borderId="0"/>
  </cellStyleXfs>
  <cellXfs count="56">
    <xf numFmtId="0" fontId="0" fillId="0" borderId="0" xfId="0"/>
    <xf numFmtId="0" fontId="1" fillId="0" borderId="1" xfId="0" applyFont="1" applyFill="1" applyBorder="1" applyAlignment="1"/>
    <xf numFmtId="0" fontId="1" fillId="0" borderId="1" xfId="0" applyFont="1" applyFill="1" applyBorder="1" applyAlignment="1">
      <alignment wrapText="1"/>
    </xf>
    <xf numFmtId="0" fontId="1" fillId="0" borderId="0" xfId="0" applyFont="1" applyFill="1" applyAlignment="1"/>
    <xf numFmtId="0" fontId="2" fillId="0" borderId="1" xfId="0"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Fill="1" applyBorder="1" applyAlignment="1">
      <alignment wrapText="1"/>
    </xf>
    <xf numFmtId="0" fontId="2" fillId="0" borderId="1" xfId="0" applyFont="1" applyBorder="1" applyAlignment="1"/>
    <xf numFmtId="0" fontId="0" fillId="0" borderId="0" xfId="0" applyAlignment="1"/>
    <xf numFmtId="0" fontId="0" fillId="0" borderId="0" xfId="0" applyAlignment="1">
      <alignment vertical="top"/>
    </xf>
    <xf numFmtId="0" fontId="2" fillId="0" borderId="1" xfId="0" applyFont="1" applyBorder="1" applyAlignment="1">
      <alignment wrapText="1"/>
    </xf>
    <xf numFmtId="0" fontId="2" fillId="0" borderId="0" xfId="0" applyFont="1" applyFill="1" applyAlignment="1"/>
    <xf numFmtId="0" fontId="4" fillId="0" borderId="1" xfId="1" applyBorder="1" applyAlignment="1"/>
    <xf numFmtId="0" fontId="3" fillId="0" borderId="1" xfId="0" applyFont="1" applyBorder="1" applyAlignment="1"/>
    <xf numFmtId="0" fontId="2" fillId="0" borderId="1" xfId="0" applyFont="1" applyFill="1" applyBorder="1" applyAlignment="1"/>
    <xf numFmtId="0" fontId="5" fillId="0" borderId="1" xfId="1" applyFont="1" applyBorder="1" applyAlignment="1"/>
    <xf numFmtId="0" fontId="5" fillId="2" borderId="1" xfId="1" applyFont="1" applyFill="1" applyBorder="1" applyAlignment="1"/>
    <xf numFmtId="0" fontId="3" fillId="2" borderId="1" xfId="0" applyFont="1" applyFill="1" applyBorder="1" applyAlignment="1"/>
    <xf numFmtId="0" fontId="4" fillId="0" borderId="1" xfId="1" applyBorder="1" applyAlignment="1">
      <alignment vertical="top"/>
    </xf>
    <xf numFmtId="0" fontId="2" fillId="0" borderId="3" xfId="0" applyFont="1" applyFill="1" applyBorder="1" applyAlignment="1"/>
    <xf numFmtId="0" fontId="0" fillId="0" borderId="1" xfId="0" applyBorder="1" applyAlignment="1"/>
    <xf numFmtId="0" fontId="2" fillId="0" borderId="0" xfId="0" applyFont="1" applyBorder="1" applyAlignment="1"/>
    <xf numFmtId="0" fontId="2" fillId="0" borderId="0" xfId="0" applyFont="1" applyBorder="1" applyAlignment="1">
      <alignment vertical="top"/>
    </xf>
    <xf numFmtId="0" fontId="0" fillId="0" borderId="1" xfId="0" applyBorder="1"/>
    <xf numFmtId="0" fontId="2" fillId="0" borderId="0" xfId="0" applyFont="1" applyFill="1" applyBorder="1" applyAlignment="1"/>
    <xf numFmtId="0" fontId="0" fillId="0" borderId="0" xfId="0" applyBorder="1" applyAlignment="1"/>
    <xf numFmtId="0" fontId="0" fillId="0" borderId="1" xfId="0" applyBorder="1" applyAlignment="1">
      <alignment vertical="top"/>
    </xf>
    <xf numFmtId="0" fontId="6" fillId="0" borderId="0" xfId="0" applyFont="1"/>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0" fillId="0" borderId="0" xfId="0" applyFill="1" applyBorder="1"/>
    <xf numFmtId="0" fontId="0" fillId="0" borderId="0" xfId="0" applyAlignment="1">
      <alignment vertical="center" wrapText="1"/>
    </xf>
    <xf numFmtId="4" fontId="0" fillId="0" borderId="0" xfId="0" applyNumberFormat="1" applyAlignment="1">
      <alignment vertical="center"/>
    </xf>
    <xf numFmtId="3" fontId="0" fillId="0" borderId="0" xfId="0" applyNumberFormat="1" applyAlignment="1">
      <alignment vertical="center"/>
    </xf>
    <xf numFmtId="0" fontId="13" fillId="0" borderId="1" xfId="0" applyFont="1" applyBorder="1"/>
    <xf numFmtId="3" fontId="13" fillId="0" borderId="1" xfId="0" applyNumberFormat="1" applyFont="1" applyBorder="1"/>
    <xf numFmtId="4" fontId="14" fillId="0" borderId="1" xfId="0" applyNumberFormat="1" applyFont="1" applyBorder="1"/>
    <xf numFmtId="3" fontId="14" fillId="0" borderId="1" xfId="0" applyNumberFormat="1" applyFont="1" applyBorder="1"/>
    <xf numFmtId="4" fontId="13" fillId="0" borderId="4" xfId="0" applyNumberFormat="1" applyFont="1" applyBorder="1" applyAlignment="1">
      <alignment vertical="center"/>
    </xf>
    <xf numFmtId="4" fontId="13" fillId="0" borderId="1" xfId="0" applyNumberFormat="1" applyFont="1" applyBorder="1"/>
    <xf numFmtId="4" fontId="15" fillId="0" borderId="1" xfId="0" applyNumberFormat="1" applyFont="1" applyBorder="1" applyAlignment="1">
      <alignment vertical="center"/>
    </xf>
    <xf numFmtId="3" fontId="16" fillId="0" borderId="1" xfId="0" applyNumberFormat="1" applyFont="1" applyBorder="1"/>
    <xf numFmtId="4" fontId="16" fillId="0" borderId="2" xfId="0" applyNumberFormat="1" applyFont="1" applyBorder="1" applyAlignment="1">
      <alignment vertical="center"/>
    </xf>
    <xf numFmtId="4" fontId="15" fillId="0" borderId="4" xfId="0" applyNumberFormat="1" applyFont="1" applyBorder="1" applyAlignment="1">
      <alignment horizontal="center" vertical="center"/>
    </xf>
    <xf numFmtId="4" fontId="15" fillId="0" borderId="2" xfId="0" applyNumberFormat="1" applyFont="1" applyBorder="1" applyAlignment="1">
      <alignment horizontal="center" vertical="center"/>
    </xf>
    <xf numFmtId="0" fontId="8" fillId="0" borderId="0" xfId="0" applyFont="1" applyBorder="1" applyAlignment="1">
      <alignment horizontal="center"/>
    </xf>
    <xf numFmtId="0" fontId="12" fillId="4" borderId="6" xfId="0" applyFont="1" applyFill="1" applyBorder="1" applyAlignment="1">
      <alignment horizontal="center"/>
    </xf>
    <xf numFmtId="0" fontId="12" fillId="4" borderId="5" xfId="0" applyFont="1" applyFill="1" applyBorder="1" applyAlignment="1">
      <alignment horizontal="center"/>
    </xf>
    <xf numFmtId="14" fontId="13" fillId="0" borderId="4" xfId="0" applyNumberFormat="1" applyFont="1" applyBorder="1" applyAlignment="1">
      <alignment horizontal="center" vertical="center"/>
    </xf>
    <xf numFmtId="14" fontId="13" fillId="0" borderId="3" xfId="0" applyNumberFormat="1" applyFont="1" applyBorder="1" applyAlignment="1">
      <alignment horizontal="center" vertical="center"/>
    </xf>
    <xf numFmtId="14" fontId="13" fillId="0" borderId="2"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ht1.csb.gov.tr/gallery.do?uid=1676629596407_37258" TargetMode="External"/><Relationship Id="rId18" Type="http://schemas.openxmlformats.org/officeDocument/2006/relationships/hyperlink" Target="https://ht1.csb.gov.tr/gallery.do?uid=1676379663343_39368" TargetMode="External"/><Relationship Id="rId26" Type="http://schemas.openxmlformats.org/officeDocument/2006/relationships/hyperlink" Target="https://ht1.csb.gov.tr/gallery.do?uid=1676472874624_93624" TargetMode="External"/><Relationship Id="rId39" Type="http://schemas.openxmlformats.org/officeDocument/2006/relationships/hyperlink" Target="https://ht1.csb.gov.tr/gallery.do?uid=1676282397906_46648" TargetMode="External"/><Relationship Id="rId21" Type="http://schemas.openxmlformats.org/officeDocument/2006/relationships/hyperlink" Target="https://ht1.csb.gov.tr/gallery.do?uid=1676103494304_41904" TargetMode="External"/><Relationship Id="rId34" Type="http://schemas.openxmlformats.org/officeDocument/2006/relationships/hyperlink" Target="https://ht1.csb.gov.tr/gallery.do?uid=1676358693218_31269" TargetMode="External"/><Relationship Id="rId7" Type="http://schemas.openxmlformats.org/officeDocument/2006/relationships/hyperlink" Target="https://ht1.csb.gov.tr/gallery.do?uid=1676548571036_78926" TargetMode="External"/><Relationship Id="rId2" Type="http://schemas.openxmlformats.org/officeDocument/2006/relationships/hyperlink" Target="https://ht1.csb.gov.tr/gallery.do?uid=1676443308248_60949" TargetMode="External"/><Relationship Id="rId16" Type="http://schemas.openxmlformats.org/officeDocument/2006/relationships/hyperlink" Target="https://ht1.csb.gov.tr/gallery.do?uid=1676712610250_28269" TargetMode="External"/><Relationship Id="rId20" Type="http://schemas.openxmlformats.org/officeDocument/2006/relationships/hyperlink" Target="https://ht1.csb.gov.tr/gallery.do?uid=1676188868615_44939" TargetMode="External"/><Relationship Id="rId29" Type="http://schemas.openxmlformats.org/officeDocument/2006/relationships/hyperlink" Target="https://ht1.csb.gov.tr/gallery.do?uid=1676459513973_85441" TargetMode="External"/><Relationship Id="rId41" Type="http://schemas.openxmlformats.org/officeDocument/2006/relationships/hyperlink" Target="https://ht1.csb.gov.tr/gallery.do?uid=1676298535168_30141" TargetMode="External"/><Relationship Id="rId1" Type="http://schemas.openxmlformats.org/officeDocument/2006/relationships/hyperlink" Target="https://ht1.csb.gov.tr/gallery.do?uid=1676277870231_79635" TargetMode="External"/><Relationship Id="rId6" Type="http://schemas.openxmlformats.org/officeDocument/2006/relationships/hyperlink" Target="https://ht1.csb.gov.tr/gallery.do?uid=1676361594489_82076" TargetMode="External"/><Relationship Id="rId11" Type="http://schemas.openxmlformats.org/officeDocument/2006/relationships/hyperlink" Target="https://ht1.csb.gov.tr/gallery.do?uid=1676642541089_93954" TargetMode="External"/><Relationship Id="rId24" Type="http://schemas.openxmlformats.org/officeDocument/2006/relationships/hyperlink" Target="https://ht1.csb.gov.tr/gallery.do?uid=1676640504294_1591" TargetMode="External"/><Relationship Id="rId32" Type="http://schemas.openxmlformats.org/officeDocument/2006/relationships/hyperlink" Target="https://ht1.csb.gov.tr/gallery.do?uid=1676360074929_51453" TargetMode="External"/><Relationship Id="rId37" Type="http://schemas.openxmlformats.org/officeDocument/2006/relationships/hyperlink" Target="https://ht1.csb.gov.tr/gallery.do?uid=1676361753842_97785" TargetMode="External"/><Relationship Id="rId40" Type="http://schemas.openxmlformats.org/officeDocument/2006/relationships/hyperlink" Target="https://ht1.csb.gov.tr/gallery.do?uid=1676290860048_39662" TargetMode="External"/><Relationship Id="rId5" Type="http://schemas.openxmlformats.org/officeDocument/2006/relationships/hyperlink" Target="https://ht1.csb.gov.tr/gallery.do?uid=1678707294010_87512" TargetMode="External"/><Relationship Id="rId15" Type="http://schemas.openxmlformats.org/officeDocument/2006/relationships/hyperlink" Target="https://ht1.csb.gov.tr/gallery.do?uid=1676472484261_13173" TargetMode="External"/><Relationship Id="rId23" Type="http://schemas.openxmlformats.org/officeDocument/2006/relationships/hyperlink" Target="https://ht1.csb.gov.tr/gallery.do?uid=1676545399531_56973" TargetMode="External"/><Relationship Id="rId28" Type="http://schemas.openxmlformats.org/officeDocument/2006/relationships/hyperlink" Target="https://ht1.csb.gov.tr/gallery.do?uid=1676470095640_12083" TargetMode="External"/><Relationship Id="rId36" Type="http://schemas.openxmlformats.org/officeDocument/2006/relationships/hyperlink" Target="https://ht1.csb.gov.tr/gallery.do?uid=1676359498621_34943" TargetMode="External"/><Relationship Id="rId10" Type="http://schemas.openxmlformats.org/officeDocument/2006/relationships/hyperlink" Target="https://ht1.csb.gov.tr/gallery.do?uid=1676640698480_25343" TargetMode="External"/><Relationship Id="rId19" Type="http://schemas.openxmlformats.org/officeDocument/2006/relationships/hyperlink" Target="https://ht1.csb.gov.tr/gallery.do?uid=1676191155678_25483" TargetMode="External"/><Relationship Id="rId31" Type="http://schemas.openxmlformats.org/officeDocument/2006/relationships/hyperlink" Target="https://ht1.csb.gov.tr/gallery.do?uid=1676293361971_40019" TargetMode="External"/><Relationship Id="rId4" Type="http://schemas.openxmlformats.org/officeDocument/2006/relationships/hyperlink" Target="https://ht1.csb.gov.tr/gallery.do?uid=1678710379938_17765" TargetMode="External"/><Relationship Id="rId9" Type="http://schemas.openxmlformats.org/officeDocument/2006/relationships/hyperlink" Target="https://ht1.csb.gov.tr/gallery.do?uid=1676643388586_68958" TargetMode="External"/><Relationship Id="rId14" Type="http://schemas.openxmlformats.org/officeDocument/2006/relationships/hyperlink" Target="https://ht1.csb.gov.tr/gallery.do?uid=1676549049133_69752" TargetMode="External"/><Relationship Id="rId22" Type="http://schemas.openxmlformats.org/officeDocument/2006/relationships/hyperlink" Target="https://ht1.csb.gov.tr/gallery.do?uid=1676460885240_61964" TargetMode="External"/><Relationship Id="rId27" Type="http://schemas.openxmlformats.org/officeDocument/2006/relationships/hyperlink" Target="https://ht1.csb.gov.tr/gallery.do?uid=1676463122086_97911" TargetMode="External"/><Relationship Id="rId30" Type="http://schemas.openxmlformats.org/officeDocument/2006/relationships/hyperlink" Target="https://ht1.csb.gov.tr/gallery.do?uid=1675953879365_95767" TargetMode="External"/><Relationship Id="rId35" Type="http://schemas.openxmlformats.org/officeDocument/2006/relationships/hyperlink" Target="https://ht1.csb.gov.tr/gallery.do?uid=1676359187922_81149" TargetMode="External"/><Relationship Id="rId8" Type="http://schemas.openxmlformats.org/officeDocument/2006/relationships/hyperlink" Target="https://ht1.csb.gov.tr/gallery.do?uid=1676201887044_5910" TargetMode="External"/><Relationship Id="rId3" Type="http://schemas.openxmlformats.org/officeDocument/2006/relationships/hyperlink" Target="https://ht1.csb.gov.tr/gallery.do?uid=1676442645357_94449" TargetMode="External"/><Relationship Id="rId12" Type="http://schemas.openxmlformats.org/officeDocument/2006/relationships/hyperlink" Target="https://ht1.csb.gov.tr/gallery.do?uid=1676631601146_69710" TargetMode="External"/><Relationship Id="rId17" Type="http://schemas.openxmlformats.org/officeDocument/2006/relationships/hyperlink" Target="https://ht1.csb.gov.tr/gallery.do?uid=1676533613046_29991" TargetMode="External"/><Relationship Id="rId25" Type="http://schemas.openxmlformats.org/officeDocument/2006/relationships/hyperlink" Target="https://ht1.csb.gov.tr/gallery.do?uid=1676468827697_30685" TargetMode="External"/><Relationship Id="rId33" Type="http://schemas.openxmlformats.org/officeDocument/2006/relationships/hyperlink" Target="https://ht1.csb.gov.tr/gallery.do?uid=1676360783522_83474" TargetMode="External"/><Relationship Id="rId38" Type="http://schemas.openxmlformats.org/officeDocument/2006/relationships/hyperlink" Target="https://ht1.csb.gov.tr/gallery.do?uid=1676363898823_2845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ht1.csb.gov.tr/gallery.do?uid=1676711842703_29558" TargetMode="External"/><Relationship Id="rId13" Type="http://schemas.openxmlformats.org/officeDocument/2006/relationships/hyperlink" Target="https://ht1.csb.gov.tr/gallery.do?uid=1676115927065_99533" TargetMode="External"/><Relationship Id="rId18" Type="http://schemas.openxmlformats.org/officeDocument/2006/relationships/hyperlink" Target="https://ht1.csb.gov.tr/gallery.do?uid=1676723539421_32726" TargetMode="External"/><Relationship Id="rId3" Type="http://schemas.openxmlformats.org/officeDocument/2006/relationships/hyperlink" Target="https://ht1.csb.gov.tr/gallery.do?uid=1676640154984_20816" TargetMode="External"/><Relationship Id="rId21" Type="http://schemas.openxmlformats.org/officeDocument/2006/relationships/hyperlink" Target="https://ht1.csb.gov.tr/gallery.do?uid=1676726698631_31591" TargetMode="External"/><Relationship Id="rId7" Type="http://schemas.openxmlformats.org/officeDocument/2006/relationships/hyperlink" Target="https://ht1.csb.gov.tr/gallery.do?uid=1676712440057_31985" TargetMode="External"/><Relationship Id="rId12" Type="http://schemas.openxmlformats.org/officeDocument/2006/relationships/hyperlink" Target="https://ht1.csb.gov.tr/gallery.do?uid=1676710347020_6089" TargetMode="External"/><Relationship Id="rId17" Type="http://schemas.openxmlformats.org/officeDocument/2006/relationships/hyperlink" Target="https://ht1.csb.gov.tr/gallery.do?uid=1676451015895_54307" TargetMode="External"/><Relationship Id="rId25" Type="http://schemas.openxmlformats.org/officeDocument/2006/relationships/hyperlink" Target="https://ht1.csb.gov.tr/gallery.do?uid=1676364905028_55601" TargetMode="External"/><Relationship Id="rId2" Type="http://schemas.openxmlformats.org/officeDocument/2006/relationships/hyperlink" Target="https://ht1.csb.gov.tr/gallery.do?uid=1676114666402_7528" TargetMode="External"/><Relationship Id="rId16" Type="http://schemas.openxmlformats.org/officeDocument/2006/relationships/hyperlink" Target="https://ht1.csb.gov.tr/gallery.do?uid=1676284676097_41049" TargetMode="External"/><Relationship Id="rId20" Type="http://schemas.openxmlformats.org/officeDocument/2006/relationships/hyperlink" Target="https://ht1.csb.gov.tr/gallery.do?uid=1676638109702_63898" TargetMode="External"/><Relationship Id="rId1" Type="http://schemas.openxmlformats.org/officeDocument/2006/relationships/hyperlink" Target="https://ht1.csb.gov.tr/gallery.do?uid=1676456089800_1711" TargetMode="External"/><Relationship Id="rId6" Type="http://schemas.openxmlformats.org/officeDocument/2006/relationships/hyperlink" Target="https://ht1.csb.gov.tr/gallery.do?uid=1676620943715_56036" TargetMode="External"/><Relationship Id="rId11" Type="http://schemas.openxmlformats.org/officeDocument/2006/relationships/hyperlink" Target="https://ht1.csb.gov.tr/gallery.do?uid=1676710749193_52220" TargetMode="External"/><Relationship Id="rId24" Type="http://schemas.openxmlformats.org/officeDocument/2006/relationships/hyperlink" Target="https://ht1.csb.gov.tr/gallery.do?uid=1675927112640_88988" TargetMode="External"/><Relationship Id="rId5" Type="http://schemas.openxmlformats.org/officeDocument/2006/relationships/hyperlink" Target="https://ht1.csb.gov.tr/gallery.do?uid=1676631723926_68870" TargetMode="External"/><Relationship Id="rId15" Type="http://schemas.openxmlformats.org/officeDocument/2006/relationships/hyperlink" Target="https://ht1.csb.gov.tr/gallery.do?uid=1675954040289_17547" TargetMode="External"/><Relationship Id="rId23" Type="http://schemas.openxmlformats.org/officeDocument/2006/relationships/hyperlink" Target="https://ht1.csb.gov.tr/gallery.do?uid=1676030952111_7202" TargetMode="External"/><Relationship Id="rId10" Type="http://schemas.openxmlformats.org/officeDocument/2006/relationships/hyperlink" Target="https://ht1.csb.gov.tr/gallery.do?uid=1676712265757_83481" TargetMode="External"/><Relationship Id="rId19" Type="http://schemas.openxmlformats.org/officeDocument/2006/relationships/hyperlink" Target="https://ht1.csb.gov.tr/gallery.do?uid=1678713788362_58503" TargetMode="External"/><Relationship Id="rId4" Type="http://schemas.openxmlformats.org/officeDocument/2006/relationships/hyperlink" Target="https://ht1.csb.gov.tr/gallery.do?uid=1676639674503_42143" TargetMode="External"/><Relationship Id="rId9" Type="http://schemas.openxmlformats.org/officeDocument/2006/relationships/hyperlink" Target="https://ht1.csb.gov.tr/gallery.do?uid=1676707285636_93838" TargetMode="External"/><Relationship Id="rId14" Type="http://schemas.openxmlformats.org/officeDocument/2006/relationships/hyperlink" Target="https://ht1.csb.gov.tr/gallery.do?uid=1675934301024_32323" TargetMode="External"/><Relationship Id="rId22" Type="http://schemas.openxmlformats.org/officeDocument/2006/relationships/hyperlink" Target="https://ht1.csb.gov.tr/gallery.do?uid=1676379713547_1394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t1.csb.gov.tr/gallery.do?uid=1676357101593_42730" TargetMode="External"/><Relationship Id="rId3" Type="http://schemas.openxmlformats.org/officeDocument/2006/relationships/hyperlink" Target="https://ht1.csb.gov.tr/gallery.do?uid=1676035199585_967" TargetMode="External"/><Relationship Id="rId7" Type="http://schemas.openxmlformats.org/officeDocument/2006/relationships/hyperlink" Target="https://ht1.csb.gov.tr/gallery.do?uid=1676109902952_55552" TargetMode="External"/><Relationship Id="rId12" Type="http://schemas.openxmlformats.org/officeDocument/2006/relationships/hyperlink" Target="https://ht1.csb.gov.tr/gallery.do?uid=1676791679537_60572" TargetMode="External"/><Relationship Id="rId2" Type="http://schemas.openxmlformats.org/officeDocument/2006/relationships/hyperlink" Target="https://ht1.csb.gov.tr/gallery.do?uid=1676376773649_59466" TargetMode="External"/><Relationship Id="rId1" Type="http://schemas.openxmlformats.org/officeDocument/2006/relationships/hyperlink" Target="https://ht1.csb.gov.tr/gallery.do?uid=1675935263466_91583" TargetMode="External"/><Relationship Id="rId6" Type="http://schemas.openxmlformats.org/officeDocument/2006/relationships/hyperlink" Target="https://ht1.csb.gov.tr/gallery.do?uid=1676024796625_9419" TargetMode="External"/><Relationship Id="rId11" Type="http://schemas.openxmlformats.org/officeDocument/2006/relationships/hyperlink" Target="https://ht1.csb.gov.tr/gallery.do?uid=1676466073207_50378" TargetMode="External"/><Relationship Id="rId5" Type="http://schemas.openxmlformats.org/officeDocument/2006/relationships/hyperlink" Target="https://ht1.csb.gov.tr/gallery.do?uid=1675936276768_21931" TargetMode="External"/><Relationship Id="rId10" Type="http://schemas.openxmlformats.org/officeDocument/2006/relationships/hyperlink" Target="https://ht1.csb.gov.tr/gallery.do?uid=1676294998415_58995" TargetMode="External"/><Relationship Id="rId4" Type="http://schemas.openxmlformats.org/officeDocument/2006/relationships/hyperlink" Target="https://ht1.csb.gov.tr/gallery.do?uid=1676185053038_5236" TargetMode="External"/><Relationship Id="rId9" Type="http://schemas.openxmlformats.org/officeDocument/2006/relationships/hyperlink" Target="https://ht1.csb.gov.tr/gallery.do?uid=1676211140617_57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tabSelected="1" view="pageBreakPreview" zoomScaleNormal="100" zoomScaleSheetLayoutView="100" workbookViewId="0">
      <selection activeCell="C5" sqref="C5"/>
    </sheetView>
  </sheetViews>
  <sheetFormatPr defaultRowHeight="15" x14ac:dyDescent="0.25"/>
  <cols>
    <col min="1" max="1" width="65.28515625" customWidth="1"/>
    <col min="2" max="2" width="9.28515625" customWidth="1"/>
    <col min="3" max="3" width="14.140625" customWidth="1"/>
    <col min="4" max="4" width="14.85546875" bestFit="1" customWidth="1"/>
    <col min="5" max="5" width="19.140625" customWidth="1"/>
    <col min="6" max="6" width="15.140625" customWidth="1"/>
    <col min="7" max="7" width="12" bestFit="1" customWidth="1"/>
    <col min="8" max="8" width="8" bestFit="1" customWidth="1"/>
  </cols>
  <sheetData>
    <row r="1" spans="1:8" ht="15.75" x14ac:dyDescent="0.25">
      <c r="A1" s="47" t="s">
        <v>1471</v>
      </c>
      <c r="B1" s="47"/>
      <c r="C1" s="47"/>
      <c r="D1" s="47"/>
      <c r="E1" s="47"/>
      <c r="F1" s="47"/>
      <c r="G1" s="47"/>
      <c r="H1" s="47"/>
    </row>
    <row r="2" spans="1:8" ht="18.75" x14ac:dyDescent="0.3">
      <c r="A2" s="48" t="s">
        <v>1465</v>
      </c>
      <c r="B2" s="49"/>
      <c r="C2" s="49"/>
      <c r="D2" s="49"/>
      <c r="E2" s="49"/>
      <c r="F2" s="49"/>
      <c r="G2" s="49"/>
      <c r="H2" s="49"/>
    </row>
    <row r="3" spans="1:8" ht="75" x14ac:dyDescent="0.25">
      <c r="A3" s="29" t="s">
        <v>1464</v>
      </c>
      <c r="B3" s="29" t="s">
        <v>1466</v>
      </c>
      <c r="C3" s="30" t="s">
        <v>1458</v>
      </c>
      <c r="D3" s="30" t="s">
        <v>1459</v>
      </c>
      <c r="E3" s="29" t="s">
        <v>1463</v>
      </c>
      <c r="F3" s="31" t="s">
        <v>1462</v>
      </c>
      <c r="G3" s="31" t="s">
        <v>1461</v>
      </c>
      <c r="H3" s="31" t="s">
        <v>1460</v>
      </c>
    </row>
    <row r="4" spans="1:8" ht="14.45" customHeight="1" x14ac:dyDescent="0.25">
      <c r="A4" s="36" t="s">
        <v>1467</v>
      </c>
      <c r="B4" s="37">
        <f>'1. KISIM KESME TAŞ'!R79</f>
        <v>13349</v>
      </c>
      <c r="C4" s="38">
        <v>22.24</v>
      </c>
      <c r="D4" s="39">
        <f>B4*C4</f>
        <v>296881.75999999995</v>
      </c>
      <c r="E4" s="45">
        <f>B4+B5</f>
        <v>48213</v>
      </c>
      <c r="F4" s="40">
        <f>D4*3%</f>
        <v>8906.4527999999973</v>
      </c>
      <c r="G4" s="50">
        <v>45062</v>
      </c>
      <c r="H4" s="53" t="s">
        <v>1472</v>
      </c>
    </row>
    <row r="5" spans="1:8" ht="14.45" customHeight="1" x14ac:dyDescent="0.25">
      <c r="A5" s="36" t="s">
        <v>1468</v>
      </c>
      <c r="B5" s="37">
        <f>'1. KISIM YIĞMA'!R156</f>
        <v>34864</v>
      </c>
      <c r="C5" s="38">
        <v>1.2</v>
      </c>
      <c r="D5" s="39">
        <f t="shared" ref="D5:D6" si="0">C5*B5</f>
        <v>41836.799999999996</v>
      </c>
      <c r="E5" s="46"/>
      <c r="F5" s="40">
        <f t="shared" ref="F5:F6" si="1">D5*3%</f>
        <v>1255.1039999999998</v>
      </c>
      <c r="G5" s="51"/>
      <c r="H5" s="54"/>
    </row>
    <row r="6" spans="1:8" ht="14.45" customHeight="1" x14ac:dyDescent="0.25">
      <c r="A6" s="36" t="s">
        <v>1469</v>
      </c>
      <c r="B6" s="37">
        <f>'1. KISIM BETONARME'!R38</f>
        <v>39900</v>
      </c>
      <c r="C6" s="41">
        <v>53.42</v>
      </c>
      <c r="D6" s="37">
        <f t="shared" si="0"/>
        <v>2131458</v>
      </c>
      <c r="E6" s="42"/>
      <c r="F6" s="40">
        <f t="shared" si="1"/>
        <v>63943.74</v>
      </c>
      <c r="G6" s="51"/>
      <c r="H6" s="54"/>
    </row>
    <row r="7" spans="1:8" ht="15" customHeight="1" x14ac:dyDescent="0.25">
      <c r="A7" s="36"/>
      <c r="B7" s="37">
        <f>SUM(B4:B6)</f>
        <v>88113</v>
      </c>
      <c r="C7" s="37"/>
      <c r="D7" s="43">
        <f>D6-D4-D5</f>
        <v>1792739.44</v>
      </c>
      <c r="E7" s="42"/>
      <c r="F7" s="44">
        <f>SUM(F4:F6)</f>
        <v>74105.296799999996</v>
      </c>
      <c r="G7" s="52"/>
      <c r="H7" s="55"/>
    </row>
    <row r="8" spans="1:8" ht="15" customHeight="1" x14ac:dyDescent="0.25"/>
    <row r="9" spans="1:8" x14ac:dyDescent="0.25">
      <c r="A9" s="32" t="s">
        <v>1470</v>
      </c>
    </row>
    <row r="11" spans="1:8" x14ac:dyDescent="0.25">
      <c r="C11" s="33"/>
      <c r="D11" s="33"/>
      <c r="E11" s="33"/>
    </row>
    <row r="12" spans="1:8" ht="60.75" customHeight="1" x14ac:dyDescent="0.25">
      <c r="C12" s="34"/>
      <c r="D12" s="35"/>
      <c r="E12" s="35"/>
    </row>
  </sheetData>
  <mergeCells count="5">
    <mergeCell ref="E4:E5"/>
    <mergeCell ref="A1:H1"/>
    <mergeCell ref="A2:H2"/>
    <mergeCell ref="G4:G7"/>
    <mergeCell ref="H4:H7"/>
  </mergeCell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79"/>
  <sheetViews>
    <sheetView topLeftCell="M40" zoomScale="70" zoomScaleNormal="70" workbookViewId="0">
      <selection activeCell="M1" sqref="A1:XFD1048576"/>
    </sheetView>
  </sheetViews>
  <sheetFormatPr defaultColWidth="20.7109375" defaultRowHeight="15" x14ac:dyDescent="0.25"/>
  <cols>
    <col min="2" max="2" width="48.85546875" bestFit="1" customWidth="1"/>
    <col min="3" max="3" width="26.7109375" bestFit="1" customWidth="1"/>
    <col min="4" max="4" width="32.5703125" customWidth="1"/>
    <col min="5" max="6" width="10.28515625" bestFit="1" customWidth="1"/>
    <col min="7" max="7" width="18.7109375" bestFit="1" customWidth="1"/>
    <col min="8" max="8" width="38.28515625" bestFit="1" customWidth="1"/>
    <col min="9" max="9" width="15.42578125" bestFit="1" customWidth="1"/>
    <col min="12" max="12" width="43.85546875" bestFit="1" customWidth="1"/>
    <col min="13" max="13" width="16.28515625" bestFit="1" customWidth="1"/>
    <col min="18" max="18" width="20" customWidth="1"/>
    <col min="29" max="29" width="40.7109375" customWidth="1"/>
    <col min="31" max="31" width="23.42578125" customWidth="1"/>
  </cols>
  <sheetData>
    <row r="1" spans="1:42" s="3" customFormat="1" ht="19.149999999999999" customHeight="1" x14ac:dyDescent="0.2">
      <c r="A1" s="1" t="s">
        <v>0</v>
      </c>
      <c r="B1" s="1" t="s">
        <v>1</v>
      </c>
      <c r="C1" s="1" t="s">
        <v>2</v>
      </c>
      <c r="D1" s="2" t="s">
        <v>3</v>
      </c>
      <c r="E1" s="1" t="s">
        <v>4</v>
      </c>
      <c r="F1" s="1" t="s">
        <v>5</v>
      </c>
      <c r="G1" s="1" t="s">
        <v>6</v>
      </c>
      <c r="H1" s="2" t="s">
        <v>7</v>
      </c>
      <c r="I1" s="2" t="s">
        <v>8</v>
      </c>
      <c r="J1" s="1" t="s">
        <v>9</v>
      </c>
      <c r="K1" s="1" t="s">
        <v>10</v>
      </c>
      <c r="L1" s="1" t="s">
        <v>11</v>
      </c>
      <c r="M1" s="1" t="s">
        <v>12</v>
      </c>
      <c r="N1" s="1" t="s">
        <v>13</v>
      </c>
      <c r="O1" s="2"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42" s="9" customFormat="1" ht="32.1" customHeight="1" x14ac:dyDescent="0.25">
      <c r="A2" s="4">
        <v>1</v>
      </c>
      <c r="B2" s="14" t="s">
        <v>588</v>
      </c>
      <c r="C2" s="14" t="s">
        <v>589</v>
      </c>
      <c r="D2" s="7" t="s">
        <v>590</v>
      </c>
      <c r="E2" s="15" t="s">
        <v>244</v>
      </c>
      <c r="F2" s="15" t="s">
        <v>40</v>
      </c>
      <c r="G2" s="15" t="s">
        <v>40</v>
      </c>
      <c r="H2" s="7" t="s">
        <v>591</v>
      </c>
      <c r="I2" s="7" t="s">
        <v>554</v>
      </c>
      <c r="J2" s="15"/>
      <c r="K2" s="15" t="s">
        <v>592</v>
      </c>
      <c r="L2" s="15" t="s">
        <v>593</v>
      </c>
      <c r="M2" s="15"/>
      <c r="N2" s="15"/>
      <c r="O2" s="7"/>
      <c r="P2" s="15">
        <v>2</v>
      </c>
      <c r="Q2" s="15">
        <v>120</v>
      </c>
      <c r="R2" s="21">
        <v>240</v>
      </c>
      <c r="S2" s="15"/>
      <c r="T2" s="15">
        <v>60</v>
      </c>
      <c r="U2" s="15" t="s">
        <v>23</v>
      </c>
      <c r="V2" s="15">
        <v>1</v>
      </c>
      <c r="W2" s="15">
        <v>0</v>
      </c>
      <c r="X2" s="15">
        <v>0</v>
      </c>
      <c r="Y2" s="15">
        <v>0</v>
      </c>
      <c r="Z2" s="15">
        <v>1</v>
      </c>
      <c r="AA2" s="15"/>
      <c r="AB2" s="15"/>
      <c r="AC2" s="15" t="s">
        <v>79</v>
      </c>
      <c r="AD2" s="15" t="s">
        <v>594</v>
      </c>
      <c r="AE2" s="15"/>
      <c r="AF2" s="15">
        <v>1960</v>
      </c>
      <c r="AG2" s="15" t="b">
        <v>0</v>
      </c>
      <c r="AH2" s="15"/>
      <c r="AI2" s="15"/>
      <c r="AJ2" s="15"/>
      <c r="AK2" s="12"/>
      <c r="AL2" s="12"/>
      <c r="AM2" s="12"/>
      <c r="AN2" s="12"/>
      <c r="AO2" s="12"/>
      <c r="AP2" s="12"/>
    </row>
    <row r="3" spans="1:42" s="9" customFormat="1" ht="32.1" customHeight="1" x14ac:dyDescent="0.25">
      <c r="A3" s="4">
        <v>2</v>
      </c>
      <c r="B3" s="16" t="s">
        <v>711</v>
      </c>
      <c r="C3" s="14" t="s">
        <v>686</v>
      </c>
      <c r="D3" s="7" t="s">
        <v>120</v>
      </c>
      <c r="E3" s="15" t="s">
        <v>712</v>
      </c>
      <c r="F3" s="15" t="s">
        <v>40</v>
      </c>
      <c r="G3" s="15" t="s">
        <v>40</v>
      </c>
      <c r="H3" s="7" t="s">
        <v>122</v>
      </c>
      <c r="I3" s="7" t="s">
        <v>554</v>
      </c>
      <c r="J3" s="15"/>
      <c r="K3" s="15" t="s">
        <v>713</v>
      </c>
      <c r="L3" s="15" t="s">
        <v>714</v>
      </c>
      <c r="M3" s="15"/>
      <c r="N3" s="15"/>
      <c r="O3" s="7" t="s">
        <v>715</v>
      </c>
      <c r="P3" s="15">
        <v>2</v>
      </c>
      <c r="Q3" s="15">
        <v>80</v>
      </c>
      <c r="R3" s="21">
        <v>160</v>
      </c>
      <c r="S3" s="15"/>
      <c r="T3" s="15">
        <v>40</v>
      </c>
      <c r="U3" s="15" t="s">
        <v>21</v>
      </c>
      <c r="V3" s="15">
        <v>3</v>
      </c>
      <c r="W3" s="15">
        <v>1</v>
      </c>
      <c r="X3" s="15">
        <v>0</v>
      </c>
      <c r="Y3" s="15">
        <v>0</v>
      </c>
      <c r="Z3" s="15">
        <v>4</v>
      </c>
      <c r="AA3" s="15"/>
      <c r="AB3" s="15"/>
      <c r="AC3" s="15" t="s">
        <v>79</v>
      </c>
      <c r="AD3" s="15"/>
      <c r="AE3" s="15"/>
      <c r="AF3" s="15">
        <v>1930</v>
      </c>
      <c r="AG3" s="15" t="b">
        <v>0</v>
      </c>
      <c r="AH3" s="15"/>
      <c r="AI3" s="15"/>
      <c r="AJ3" s="15"/>
      <c r="AK3" s="12"/>
      <c r="AL3" s="12"/>
      <c r="AM3" s="12"/>
      <c r="AN3" s="12"/>
      <c r="AO3" s="12"/>
      <c r="AP3" s="12"/>
    </row>
    <row r="4" spans="1:42" s="9" customFormat="1" ht="32.1" customHeight="1" x14ac:dyDescent="0.25">
      <c r="A4" s="4">
        <v>3</v>
      </c>
      <c r="B4" s="16" t="s">
        <v>716</v>
      </c>
      <c r="C4" s="14" t="s">
        <v>686</v>
      </c>
      <c r="D4" s="7" t="s">
        <v>717</v>
      </c>
      <c r="E4" s="15" t="s">
        <v>312</v>
      </c>
      <c r="F4" s="15" t="s">
        <v>40</v>
      </c>
      <c r="G4" s="15" t="s">
        <v>40</v>
      </c>
      <c r="H4" s="7" t="s">
        <v>122</v>
      </c>
      <c r="I4" s="7" t="s">
        <v>554</v>
      </c>
      <c r="J4" s="15"/>
      <c r="K4" s="15" t="s">
        <v>718</v>
      </c>
      <c r="L4" s="15" t="s">
        <v>719</v>
      </c>
      <c r="M4" s="15"/>
      <c r="N4" s="15" t="s">
        <v>720</v>
      </c>
      <c r="O4" s="7" t="s">
        <v>721</v>
      </c>
      <c r="P4" s="15">
        <v>2</v>
      </c>
      <c r="Q4" s="15">
        <v>80</v>
      </c>
      <c r="R4" s="21">
        <v>160</v>
      </c>
      <c r="S4" s="15"/>
      <c r="T4" s="15">
        <v>40</v>
      </c>
      <c r="U4" s="15" t="s">
        <v>21</v>
      </c>
      <c r="V4" s="15">
        <v>1</v>
      </c>
      <c r="W4" s="15">
        <v>0</v>
      </c>
      <c r="X4" s="15">
        <v>0</v>
      </c>
      <c r="Y4" s="15">
        <v>0</v>
      </c>
      <c r="Z4" s="15">
        <v>1</v>
      </c>
      <c r="AA4" s="15"/>
      <c r="AB4" s="15"/>
      <c r="AC4" s="15" t="s">
        <v>79</v>
      </c>
      <c r="AD4" s="15"/>
      <c r="AE4" s="15"/>
      <c r="AF4" s="15">
        <v>1940</v>
      </c>
      <c r="AG4" s="15" t="b">
        <v>1</v>
      </c>
      <c r="AH4" s="15" t="s">
        <v>167</v>
      </c>
      <c r="AI4" s="15"/>
      <c r="AJ4" s="15"/>
      <c r="AK4" s="12"/>
      <c r="AL4" s="12"/>
      <c r="AM4" s="12"/>
      <c r="AN4" s="12"/>
      <c r="AO4" s="12"/>
      <c r="AP4" s="12"/>
    </row>
    <row r="5" spans="1:42" s="9" customFormat="1" ht="32.1" customHeight="1" x14ac:dyDescent="0.25">
      <c r="A5" s="4">
        <v>4</v>
      </c>
      <c r="B5" s="16" t="s">
        <v>722</v>
      </c>
      <c r="C5" s="14" t="s">
        <v>686</v>
      </c>
      <c r="D5" s="7" t="s">
        <v>717</v>
      </c>
      <c r="E5" s="15" t="s">
        <v>65</v>
      </c>
      <c r="F5" s="15" t="s">
        <v>40</v>
      </c>
      <c r="G5" s="15" t="s">
        <v>40</v>
      </c>
      <c r="H5" s="7" t="s">
        <v>122</v>
      </c>
      <c r="I5" s="7" t="s">
        <v>554</v>
      </c>
      <c r="J5" s="15"/>
      <c r="K5" s="15" t="s">
        <v>723</v>
      </c>
      <c r="L5" s="15" t="s">
        <v>724</v>
      </c>
      <c r="M5" s="15"/>
      <c r="N5" s="15" t="s">
        <v>725</v>
      </c>
      <c r="O5" s="7"/>
      <c r="P5" s="15">
        <v>2</v>
      </c>
      <c r="Q5" s="15">
        <v>100</v>
      </c>
      <c r="R5" s="21">
        <v>200</v>
      </c>
      <c r="S5" s="15"/>
      <c r="T5" s="15">
        <v>50</v>
      </c>
      <c r="U5" s="15" t="s">
        <v>21</v>
      </c>
      <c r="V5" s="15">
        <v>1</v>
      </c>
      <c r="W5" s="15">
        <v>0</v>
      </c>
      <c r="X5" s="15">
        <v>0</v>
      </c>
      <c r="Y5" s="15">
        <v>0</v>
      </c>
      <c r="Z5" s="15">
        <v>1</v>
      </c>
      <c r="AA5" s="15"/>
      <c r="AB5" s="15"/>
      <c r="AC5" s="15" t="s">
        <v>79</v>
      </c>
      <c r="AD5" s="15"/>
      <c r="AE5" s="15"/>
      <c r="AF5" s="15">
        <v>1940</v>
      </c>
      <c r="AG5" s="15" t="b">
        <v>1</v>
      </c>
      <c r="AH5" s="15" t="s">
        <v>344</v>
      </c>
      <c r="AI5" s="15"/>
      <c r="AJ5" s="15"/>
      <c r="AK5" s="12"/>
      <c r="AL5" s="12"/>
      <c r="AM5" s="12"/>
      <c r="AN5" s="12"/>
      <c r="AO5" s="12"/>
      <c r="AP5" s="12"/>
    </row>
    <row r="6" spans="1:42" s="9" customFormat="1" ht="32.1" customHeight="1" x14ac:dyDescent="0.25">
      <c r="A6" s="4">
        <v>5</v>
      </c>
      <c r="B6" s="5" t="s">
        <v>118</v>
      </c>
      <c r="C6" s="5" t="s">
        <v>119</v>
      </c>
      <c r="D6" s="6" t="s">
        <v>120</v>
      </c>
      <c r="E6" s="5" t="s">
        <v>121</v>
      </c>
      <c r="F6" s="5" t="s">
        <v>40</v>
      </c>
      <c r="G6" s="5" t="s">
        <v>40</v>
      </c>
      <c r="H6" s="7" t="s">
        <v>122</v>
      </c>
      <c r="I6" s="6" t="s">
        <v>42</v>
      </c>
      <c r="J6" s="8">
        <v>1</v>
      </c>
      <c r="K6" s="5" t="s">
        <v>123</v>
      </c>
      <c r="L6" s="5" t="s">
        <v>124</v>
      </c>
      <c r="M6" s="5"/>
      <c r="N6" s="8"/>
      <c r="O6" s="11"/>
      <c r="P6" s="8">
        <v>1</v>
      </c>
      <c r="Q6" s="8">
        <v>50</v>
      </c>
      <c r="R6" s="8">
        <v>50</v>
      </c>
      <c r="S6" s="5" t="s">
        <v>54</v>
      </c>
      <c r="T6" s="8"/>
      <c r="U6" s="8"/>
      <c r="V6" s="8">
        <v>1</v>
      </c>
      <c r="W6" s="8">
        <v>0</v>
      </c>
      <c r="X6" s="5"/>
      <c r="Y6" s="8">
        <v>0</v>
      </c>
      <c r="Z6" s="8">
        <v>1</v>
      </c>
      <c r="AA6" s="5"/>
      <c r="AB6" s="8"/>
      <c r="AC6" s="5" t="s">
        <v>79</v>
      </c>
      <c r="AD6" s="5"/>
      <c r="AE6" s="8"/>
      <c r="AF6" s="5" t="s">
        <v>92</v>
      </c>
      <c r="AG6" s="8" t="b">
        <v>0</v>
      </c>
      <c r="AH6" s="8"/>
      <c r="AI6" s="5"/>
      <c r="AJ6" s="8"/>
      <c r="AM6" s="10"/>
      <c r="AO6" s="10"/>
      <c r="AP6" s="10"/>
    </row>
    <row r="7" spans="1:42" s="9" customFormat="1" ht="32.1" customHeight="1" x14ac:dyDescent="0.25">
      <c r="A7" s="4">
        <v>6</v>
      </c>
      <c r="B7" s="16" t="s">
        <v>851</v>
      </c>
      <c r="C7" s="14" t="s">
        <v>833</v>
      </c>
      <c r="D7" s="7" t="s">
        <v>839</v>
      </c>
      <c r="E7" s="15" t="s">
        <v>243</v>
      </c>
      <c r="F7" s="15" t="s">
        <v>40</v>
      </c>
      <c r="G7" s="15" t="s">
        <v>40</v>
      </c>
      <c r="H7" s="7" t="s">
        <v>247</v>
      </c>
      <c r="I7" s="7" t="s">
        <v>554</v>
      </c>
      <c r="J7" s="15"/>
      <c r="K7" s="15" t="s">
        <v>852</v>
      </c>
      <c r="L7" s="15" t="s">
        <v>853</v>
      </c>
      <c r="M7" s="15"/>
      <c r="N7" s="15" t="s">
        <v>854</v>
      </c>
      <c r="O7" s="7" t="s">
        <v>855</v>
      </c>
      <c r="P7" s="15">
        <v>2</v>
      </c>
      <c r="Q7" s="15">
        <v>110</v>
      </c>
      <c r="R7" s="21">
        <v>220</v>
      </c>
      <c r="S7" s="15"/>
      <c r="T7" s="15">
        <v>55</v>
      </c>
      <c r="U7" s="15" t="s">
        <v>21</v>
      </c>
      <c r="V7" s="15">
        <v>2</v>
      </c>
      <c r="W7" s="15">
        <v>0</v>
      </c>
      <c r="X7" s="15">
        <v>0</v>
      </c>
      <c r="Y7" s="15">
        <v>0</v>
      </c>
      <c r="Z7" s="15">
        <v>2</v>
      </c>
      <c r="AA7" s="15"/>
      <c r="AB7" s="15"/>
      <c r="AC7" s="15" t="s">
        <v>79</v>
      </c>
      <c r="AD7" s="15" t="s">
        <v>566</v>
      </c>
      <c r="AE7" s="15"/>
      <c r="AF7" s="15">
        <v>1930</v>
      </c>
      <c r="AG7" s="15" t="b">
        <v>0</v>
      </c>
      <c r="AH7" s="15"/>
      <c r="AI7" s="15"/>
      <c r="AJ7" s="15"/>
      <c r="AK7" s="12"/>
      <c r="AL7" s="12"/>
      <c r="AM7" s="12"/>
      <c r="AN7" s="12"/>
      <c r="AO7" s="12"/>
      <c r="AP7" s="12"/>
    </row>
    <row r="8" spans="1:42" s="9" customFormat="1" ht="32.1" customHeight="1" x14ac:dyDescent="0.25">
      <c r="A8" s="4">
        <v>7</v>
      </c>
      <c r="B8" s="16" t="s">
        <v>856</v>
      </c>
      <c r="C8" s="14" t="s">
        <v>833</v>
      </c>
      <c r="D8" s="7" t="s">
        <v>839</v>
      </c>
      <c r="E8" s="15" t="s">
        <v>312</v>
      </c>
      <c r="F8" s="15" t="s">
        <v>40</v>
      </c>
      <c r="G8" s="15" t="s">
        <v>40</v>
      </c>
      <c r="H8" s="7" t="s">
        <v>247</v>
      </c>
      <c r="I8" s="7" t="s">
        <v>554</v>
      </c>
      <c r="J8" s="15"/>
      <c r="K8" s="15" t="s">
        <v>857</v>
      </c>
      <c r="L8" s="15" t="s">
        <v>858</v>
      </c>
      <c r="M8" s="15"/>
      <c r="N8" s="15" t="s">
        <v>859</v>
      </c>
      <c r="O8" s="7"/>
      <c r="P8" s="15">
        <v>3</v>
      </c>
      <c r="Q8" s="15">
        <v>80</v>
      </c>
      <c r="R8" s="21">
        <v>240</v>
      </c>
      <c r="S8" s="15"/>
      <c r="T8" s="15">
        <v>60</v>
      </c>
      <c r="U8" s="15" t="s">
        <v>21</v>
      </c>
      <c r="V8" s="15">
        <v>3</v>
      </c>
      <c r="W8" s="15">
        <v>0</v>
      </c>
      <c r="X8" s="15">
        <v>0</v>
      </c>
      <c r="Y8" s="15">
        <v>0</v>
      </c>
      <c r="Z8" s="15">
        <v>3</v>
      </c>
      <c r="AA8" s="15"/>
      <c r="AB8" s="15"/>
      <c r="AC8" s="15" t="s">
        <v>79</v>
      </c>
      <c r="AD8" s="15" t="s">
        <v>566</v>
      </c>
      <c r="AE8" s="15"/>
      <c r="AF8" s="15">
        <v>1960</v>
      </c>
      <c r="AG8" s="15" t="b">
        <v>1</v>
      </c>
      <c r="AH8" s="15" t="s">
        <v>167</v>
      </c>
      <c r="AI8" s="15"/>
      <c r="AJ8" s="15"/>
      <c r="AK8" s="12"/>
      <c r="AL8" s="12"/>
      <c r="AM8" s="12"/>
      <c r="AN8" s="12"/>
      <c r="AO8" s="12"/>
      <c r="AP8" s="12"/>
    </row>
    <row r="9" spans="1:42" s="9" customFormat="1" ht="32.1" customHeight="1" x14ac:dyDescent="0.25">
      <c r="A9" s="4">
        <v>8</v>
      </c>
      <c r="B9" s="14" t="s">
        <v>887</v>
      </c>
      <c r="C9" s="14" t="s">
        <v>882</v>
      </c>
      <c r="D9" s="7" t="s">
        <v>888</v>
      </c>
      <c r="E9" s="15" t="s">
        <v>86</v>
      </c>
      <c r="F9" s="15" t="s">
        <v>40</v>
      </c>
      <c r="G9" s="15" t="s">
        <v>40</v>
      </c>
      <c r="H9" s="7" t="s">
        <v>889</v>
      </c>
      <c r="I9" s="7" t="s">
        <v>554</v>
      </c>
      <c r="J9" s="15"/>
      <c r="K9" s="15" t="s">
        <v>890</v>
      </c>
      <c r="L9" s="15" t="s">
        <v>891</v>
      </c>
      <c r="M9" s="15"/>
      <c r="N9" s="15" t="s">
        <v>892</v>
      </c>
      <c r="O9" s="7" t="s">
        <v>893</v>
      </c>
      <c r="P9" s="15">
        <v>1</v>
      </c>
      <c r="Q9" s="15">
        <v>200</v>
      </c>
      <c r="R9" s="21">
        <v>200</v>
      </c>
      <c r="S9" s="15"/>
      <c r="T9" s="15">
        <v>50</v>
      </c>
      <c r="U9" s="15" t="s">
        <v>21</v>
      </c>
      <c r="V9" s="15">
        <v>1</v>
      </c>
      <c r="W9" s="15">
        <v>0</v>
      </c>
      <c r="X9" s="15">
        <v>0</v>
      </c>
      <c r="Y9" s="15">
        <v>0</v>
      </c>
      <c r="Z9" s="15">
        <v>1</v>
      </c>
      <c r="AA9" s="15"/>
      <c r="AB9" s="15"/>
      <c r="AC9" s="15" t="s">
        <v>79</v>
      </c>
      <c r="AD9" s="15"/>
      <c r="AE9" s="15"/>
      <c r="AF9" s="15">
        <v>1950</v>
      </c>
      <c r="AG9" s="15" t="b">
        <v>0</v>
      </c>
      <c r="AH9" s="15"/>
      <c r="AI9" s="15"/>
      <c r="AJ9" s="15"/>
      <c r="AK9" s="12"/>
      <c r="AL9" s="12"/>
      <c r="AM9" s="12"/>
      <c r="AN9" s="12"/>
      <c r="AO9" s="12"/>
      <c r="AP9" s="12"/>
    </row>
    <row r="10" spans="1:42" s="9" customFormat="1" ht="32.1" customHeight="1" x14ac:dyDescent="0.25">
      <c r="A10" s="4">
        <v>9</v>
      </c>
      <c r="B10" s="14" t="s">
        <v>973</v>
      </c>
      <c r="C10" s="14" t="s">
        <v>974</v>
      </c>
      <c r="D10" s="7" t="s">
        <v>975</v>
      </c>
      <c r="E10" s="15" t="s">
        <v>312</v>
      </c>
      <c r="F10" s="15" t="s">
        <v>40</v>
      </c>
      <c r="G10" s="15" t="s">
        <v>40</v>
      </c>
      <c r="H10" s="7" t="s">
        <v>142</v>
      </c>
      <c r="I10" s="7" t="s">
        <v>554</v>
      </c>
      <c r="J10" s="15"/>
      <c r="K10" s="15" t="s">
        <v>976</v>
      </c>
      <c r="L10" s="15" t="s">
        <v>977</v>
      </c>
      <c r="M10" s="15"/>
      <c r="N10" s="15"/>
      <c r="O10" s="7" t="s">
        <v>978</v>
      </c>
      <c r="P10" s="15">
        <v>2</v>
      </c>
      <c r="Q10" s="15">
        <v>105</v>
      </c>
      <c r="R10" s="21">
        <v>210</v>
      </c>
      <c r="S10" s="15"/>
      <c r="T10" s="15">
        <v>52.5</v>
      </c>
      <c r="U10" s="15" t="s">
        <v>21</v>
      </c>
      <c r="V10" s="15">
        <v>1</v>
      </c>
      <c r="W10" s="15">
        <v>0</v>
      </c>
      <c r="X10" s="15">
        <v>0</v>
      </c>
      <c r="Y10" s="15">
        <v>0</v>
      </c>
      <c r="Z10" s="15">
        <v>1</v>
      </c>
      <c r="AA10" s="15"/>
      <c r="AB10" s="15"/>
      <c r="AC10" s="15" t="s">
        <v>79</v>
      </c>
      <c r="AD10" s="15"/>
      <c r="AE10" s="15"/>
      <c r="AF10" s="15">
        <v>1955</v>
      </c>
      <c r="AG10" s="15" t="b">
        <v>0</v>
      </c>
      <c r="AH10" s="15"/>
      <c r="AI10" s="15"/>
      <c r="AJ10" s="15"/>
      <c r="AK10" s="12"/>
      <c r="AL10" s="12"/>
      <c r="AM10" s="12"/>
      <c r="AN10" s="12"/>
      <c r="AO10" s="12"/>
      <c r="AP10" s="12"/>
    </row>
    <row r="11" spans="1:42" s="9" customFormat="1" ht="32.1" customHeight="1" x14ac:dyDescent="0.25">
      <c r="A11" s="4">
        <v>10</v>
      </c>
      <c r="B11" s="5" t="s">
        <v>139</v>
      </c>
      <c r="C11" s="5" t="s">
        <v>140</v>
      </c>
      <c r="D11" s="6" t="s">
        <v>141</v>
      </c>
      <c r="E11" s="5" t="s">
        <v>65</v>
      </c>
      <c r="F11" s="5" t="s">
        <v>40</v>
      </c>
      <c r="G11" s="5" t="s">
        <v>40</v>
      </c>
      <c r="H11" s="7" t="s">
        <v>142</v>
      </c>
      <c r="I11" s="6" t="s">
        <v>42</v>
      </c>
      <c r="J11" s="8">
        <v>1</v>
      </c>
      <c r="K11" s="5" t="s">
        <v>143</v>
      </c>
      <c r="L11" s="5" t="s">
        <v>144</v>
      </c>
      <c r="M11" s="5"/>
      <c r="N11" s="8"/>
      <c r="O11" s="6" t="s">
        <v>145</v>
      </c>
      <c r="P11" s="8">
        <v>2</v>
      </c>
      <c r="Q11" s="8">
        <v>50</v>
      </c>
      <c r="R11" s="8">
        <v>100</v>
      </c>
      <c r="S11" s="5" t="s">
        <v>54</v>
      </c>
      <c r="T11" s="8"/>
      <c r="U11" s="8"/>
      <c r="V11" s="8">
        <v>1</v>
      </c>
      <c r="W11" s="8">
        <v>0</v>
      </c>
      <c r="X11" s="5"/>
      <c r="Y11" s="8">
        <v>0</v>
      </c>
      <c r="Z11" s="8">
        <v>1</v>
      </c>
      <c r="AA11" s="5"/>
      <c r="AB11" s="5"/>
      <c r="AC11" s="5" t="s">
        <v>79</v>
      </c>
      <c r="AD11" s="5"/>
      <c r="AE11" s="8"/>
      <c r="AF11" s="5" t="s">
        <v>146</v>
      </c>
      <c r="AG11" s="8" t="b">
        <v>0</v>
      </c>
      <c r="AH11" s="8"/>
      <c r="AI11" s="5"/>
      <c r="AJ11" s="8"/>
      <c r="AM11" s="10"/>
      <c r="AO11" s="10"/>
      <c r="AP11" s="10"/>
    </row>
    <row r="12" spans="1:42" s="9" customFormat="1" ht="32.1" customHeight="1" x14ac:dyDescent="0.25">
      <c r="A12" s="4">
        <v>11</v>
      </c>
      <c r="B12" s="5" t="s">
        <v>153</v>
      </c>
      <c r="C12" s="5" t="s">
        <v>140</v>
      </c>
      <c r="D12" s="6" t="s">
        <v>154</v>
      </c>
      <c r="E12" s="5" t="s">
        <v>155</v>
      </c>
      <c r="F12" s="5" t="s">
        <v>40</v>
      </c>
      <c r="G12" s="5" t="s">
        <v>40</v>
      </c>
      <c r="H12" s="7" t="s">
        <v>142</v>
      </c>
      <c r="I12" s="6" t="s">
        <v>42</v>
      </c>
      <c r="J12" s="8">
        <v>3</v>
      </c>
      <c r="K12" s="5" t="s">
        <v>156</v>
      </c>
      <c r="L12" s="5" t="s">
        <v>157</v>
      </c>
      <c r="M12" s="5"/>
      <c r="N12" s="8"/>
      <c r="O12" s="6" t="s">
        <v>158</v>
      </c>
      <c r="P12" s="8">
        <v>2</v>
      </c>
      <c r="Q12" s="8">
        <v>118</v>
      </c>
      <c r="R12" s="8">
        <v>236</v>
      </c>
      <c r="S12" s="5" t="s">
        <v>54</v>
      </c>
      <c r="T12" s="8"/>
      <c r="U12" s="8"/>
      <c r="V12" s="8">
        <v>3</v>
      </c>
      <c r="W12" s="8">
        <v>0</v>
      </c>
      <c r="X12" s="5"/>
      <c r="Y12" s="8">
        <v>0</v>
      </c>
      <c r="Z12" s="8">
        <v>3</v>
      </c>
      <c r="AA12" s="5"/>
      <c r="AB12" s="5"/>
      <c r="AC12" s="5" t="s">
        <v>79</v>
      </c>
      <c r="AD12" s="5"/>
      <c r="AE12" s="8"/>
      <c r="AF12" s="5" t="s">
        <v>159</v>
      </c>
      <c r="AG12" s="8" t="b">
        <v>1</v>
      </c>
      <c r="AH12" s="5" t="s">
        <v>160</v>
      </c>
      <c r="AI12" s="5"/>
      <c r="AJ12" s="8"/>
      <c r="AK12" s="10"/>
      <c r="AM12" s="10"/>
      <c r="AO12" s="10"/>
      <c r="AP12" s="10"/>
    </row>
    <row r="13" spans="1:42" s="9" customFormat="1" ht="32.1" customHeight="1" x14ac:dyDescent="0.25">
      <c r="A13" s="4">
        <v>12</v>
      </c>
      <c r="B13" s="5" t="s">
        <v>161</v>
      </c>
      <c r="C13" s="5" t="s">
        <v>140</v>
      </c>
      <c r="D13" s="6" t="s">
        <v>162</v>
      </c>
      <c r="E13" s="5" t="s">
        <v>163</v>
      </c>
      <c r="F13" s="5" t="s">
        <v>40</v>
      </c>
      <c r="G13" s="5" t="s">
        <v>40</v>
      </c>
      <c r="H13" s="7" t="s">
        <v>142</v>
      </c>
      <c r="I13" s="6" t="s">
        <v>42</v>
      </c>
      <c r="J13" s="8">
        <v>1</v>
      </c>
      <c r="K13" s="5" t="s">
        <v>164</v>
      </c>
      <c r="L13" s="5" t="s">
        <v>165</v>
      </c>
      <c r="M13" s="5"/>
      <c r="N13" s="8"/>
      <c r="O13" s="6" t="s">
        <v>166</v>
      </c>
      <c r="P13" s="8">
        <v>2</v>
      </c>
      <c r="Q13" s="8">
        <v>85</v>
      </c>
      <c r="R13" s="8">
        <v>170</v>
      </c>
      <c r="S13" s="5" t="s">
        <v>46</v>
      </c>
      <c r="T13" s="8"/>
      <c r="U13" s="8"/>
      <c r="V13" s="8">
        <v>1</v>
      </c>
      <c r="W13" s="8">
        <v>0</v>
      </c>
      <c r="X13" s="5"/>
      <c r="Y13" s="8">
        <v>0</v>
      </c>
      <c r="Z13" s="8">
        <v>1</v>
      </c>
      <c r="AA13" s="5"/>
      <c r="AB13" s="5"/>
      <c r="AC13" s="5" t="s">
        <v>79</v>
      </c>
      <c r="AD13" s="5"/>
      <c r="AE13" s="8"/>
      <c r="AF13" s="5" t="s">
        <v>82</v>
      </c>
      <c r="AG13" s="8" t="b">
        <v>1</v>
      </c>
      <c r="AH13" s="5" t="s">
        <v>167</v>
      </c>
      <c r="AI13" s="5"/>
      <c r="AJ13" s="8"/>
      <c r="AK13" s="10"/>
      <c r="AM13" s="10"/>
      <c r="AO13" s="10"/>
      <c r="AP13" s="10"/>
    </row>
    <row r="14" spans="1:42" s="9" customFormat="1" ht="32.1" customHeight="1" x14ac:dyDescent="0.25">
      <c r="A14" s="4">
        <v>13</v>
      </c>
      <c r="B14" s="5" t="s">
        <v>168</v>
      </c>
      <c r="C14" s="5" t="s">
        <v>140</v>
      </c>
      <c r="D14" s="6" t="s">
        <v>169</v>
      </c>
      <c r="E14" s="5" t="s">
        <v>86</v>
      </c>
      <c r="F14" s="5" t="s">
        <v>40</v>
      </c>
      <c r="G14" s="5" t="s">
        <v>40</v>
      </c>
      <c r="H14" s="7" t="s">
        <v>142</v>
      </c>
      <c r="I14" s="6" t="s">
        <v>42</v>
      </c>
      <c r="J14" s="8">
        <v>1</v>
      </c>
      <c r="K14" s="5" t="s">
        <v>170</v>
      </c>
      <c r="L14" s="5" t="s">
        <v>171</v>
      </c>
      <c r="M14" s="5"/>
      <c r="N14" s="8"/>
      <c r="O14" s="6" t="s">
        <v>172</v>
      </c>
      <c r="P14" s="8">
        <v>1</v>
      </c>
      <c r="Q14" s="8">
        <v>140</v>
      </c>
      <c r="R14" s="8">
        <v>140</v>
      </c>
      <c r="S14" s="5" t="s">
        <v>54</v>
      </c>
      <c r="T14" s="8"/>
      <c r="U14" s="8"/>
      <c r="V14" s="8">
        <v>1</v>
      </c>
      <c r="W14" s="8">
        <v>0</v>
      </c>
      <c r="X14" s="5"/>
      <c r="Y14" s="8">
        <v>0</v>
      </c>
      <c r="Z14" s="8">
        <v>1</v>
      </c>
      <c r="AA14" s="5"/>
      <c r="AB14" s="5"/>
      <c r="AC14" s="5" t="s">
        <v>79</v>
      </c>
      <c r="AD14" s="5"/>
      <c r="AE14" s="8"/>
      <c r="AF14" s="5" t="s">
        <v>173</v>
      </c>
      <c r="AG14" s="8" t="b">
        <v>0</v>
      </c>
      <c r="AH14" s="8"/>
      <c r="AI14" s="5"/>
      <c r="AJ14" s="8"/>
      <c r="AM14" s="10"/>
      <c r="AO14" s="10"/>
      <c r="AP14" s="10"/>
    </row>
    <row r="15" spans="1:42" s="9" customFormat="1" ht="32.1" customHeight="1" x14ac:dyDescent="0.25">
      <c r="A15" s="4">
        <v>14</v>
      </c>
      <c r="B15" s="16" t="s">
        <v>979</v>
      </c>
      <c r="C15" s="14" t="s">
        <v>980</v>
      </c>
      <c r="D15" s="7" t="s">
        <v>981</v>
      </c>
      <c r="E15" s="15" t="s">
        <v>244</v>
      </c>
      <c r="F15" s="15" t="s">
        <v>40</v>
      </c>
      <c r="G15" s="15" t="s">
        <v>40</v>
      </c>
      <c r="H15" s="7" t="s">
        <v>982</v>
      </c>
      <c r="I15" s="7" t="s">
        <v>554</v>
      </c>
      <c r="J15" s="15"/>
      <c r="K15" s="15" t="s">
        <v>983</v>
      </c>
      <c r="L15" s="15" t="s">
        <v>984</v>
      </c>
      <c r="M15" s="15"/>
      <c r="N15" s="15"/>
      <c r="O15" s="7"/>
      <c r="P15" s="15">
        <v>2</v>
      </c>
      <c r="Q15" s="15">
        <v>130</v>
      </c>
      <c r="R15" s="21">
        <v>260</v>
      </c>
      <c r="S15" s="15"/>
      <c r="T15" s="15">
        <v>65</v>
      </c>
      <c r="U15" s="15" t="s">
        <v>21</v>
      </c>
      <c r="V15" s="15">
        <v>1</v>
      </c>
      <c r="W15" s="15">
        <v>0</v>
      </c>
      <c r="X15" s="15">
        <v>0</v>
      </c>
      <c r="Y15" s="15">
        <v>0</v>
      </c>
      <c r="Z15" s="15">
        <v>1</v>
      </c>
      <c r="AA15" s="15"/>
      <c r="AB15" s="15"/>
      <c r="AC15" s="15" t="s">
        <v>79</v>
      </c>
      <c r="AD15" s="15"/>
      <c r="AE15" s="15"/>
      <c r="AF15" s="15">
        <v>1940</v>
      </c>
      <c r="AG15" s="15" t="b">
        <v>1</v>
      </c>
      <c r="AH15" s="15" t="s">
        <v>191</v>
      </c>
      <c r="AI15" s="15"/>
      <c r="AJ15" s="15"/>
      <c r="AK15" s="12"/>
      <c r="AL15" s="12"/>
      <c r="AM15" s="12"/>
      <c r="AN15" s="12"/>
      <c r="AO15" s="12"/>
      <c r="AP15" s="12"/>
    </row>
    <row r="16" spans="1:42" s="9" customFormat="1" ht="32.1" customHeight="1" x14ac:dyDescent="0.25">
      <c r="A16" s="4">
        <v>15</v>
      </c>
      <c r="B16" s="16" t="s">
        <v>985</v>
      </c>
      <c r="C16" s="14" t="s">
        <v>986</v>
      </c>
      <c r="D16" s="7" t="s">
        <v>185</v>
      </c>
      <c r="E16" s="15" t="s">
        <v>163</v>
      </c>
      <c r="F16" s="15" t="s">
        <v>40</v>
      </c>
      <c r="G16" s="15" t="s">
        <v>40</v>
      </c>
      <c r="H16" s="7" t="s">
        <v>187</v>
      </c>
      <c r="I16" s="7" t="s">
        <v>554</v>
      </c>
      <c r="J16" s="15"/>
      <c r="K16" s="15" t="s">
        <v>987</v>
      </c>
      <c r="L16" s="15" t="s">
        <v>988</v>
      </c>
      <c r="M16" s="15"/>
      <c r="N16" s="15"/>
      <c r="O16" s="7"/>
      <c r="P16" s="15">
        <v>2</v>
      </c>
      <c r="Q16" s="15">
        <v>100</v>
      </c>
      <c r="R16" s="21">
        <v>200</v>
      </c>
      <c r="S16" s="15"/>
      <c r="T16" s="15">
        <v>50</v>
      </c>
      <c r="U16" s="15" t="s">
        <v>21</v>
      </c>
      <c r="V16" s="15">
        <v>2</v>
      </c>
      <c r="W16" s="15">
        <v>0</v>
      </c>
      <c r="X16" s="15">
        <v>0</v>
      </c>
      <c r="Y16" s="15">
        <v>0</v>
      </c>
      <c r="Z16" s="15">
        <v>2</v>
      </c>
      <c r="AA16" s="15"/>
      <c r="AB16" s="15"/>
      <c r="AC16" s="15" t="s">
        <v>79</v>
      </c>
      <c r="AD16" s="15" t="s">
        <v>566</v>
      </c>
      <c r="AE16" s="15"/>
      <c r="AF16" s="15">
        <v>1970</v>
      </c>
      <c r="AG16" s="15" t="b">
        <v>0</v>
      </c>
      <c r="AH16" s="15"/>
      <c r="AI16" s="15"/>
      <c r="AJ16" s="15"/>
      <c r="AK16" s="12"/>
      <c r="AL16" s="12"/>
      <c r="AM16" s="12"/>
      <c r="AN16" s="12"/>
      <c r="AO16" s="12"/>
      <c r="AP16" s="12"/>
    </row>
    <row r="17" spans="1:42" s="9" customFormat="1" ht="32.1" customHeight="1" x14ac:dyDescent="0.25">
      <c r="A17" s="4">
        <v>16</v>
      </c>
      <c r="B17" s="5" t="s">
        <v>183</v>
      </c>
      <c r="C17" s="5" t="s">
        <v>184</v>
      </c>
      <c r="D17" s="6" t="s">
        <v>185</v>
      </c>
      <c r="E17" s="5" t="s">
        <v>186</v>
      </c>
      <c r="F17" s="5" t="s">
        <v>40</v>
      </c>
      <c r="G17" s="5" t="s">
        <v>40</v>
      </c>
      <c r="H17" s="7" t="s">
        <v>187</v>
      </c>
      <c r="I17" s="6" t="s">
        <v>42</v>
      </c>
      <c r="J17" s="8">
        <v>1</v>
      </c>
      <c r="K17" s="5" t="s">
        <v>188</v>
      </c>
      <c r="L17" s="5" t="s">
        <v>189</v>
      </c>
      <c r="M17" s="5"/>
      <c r="N17" s="8"/>
      <c r="O17" s="6" t="s">
        <v>190</v>
      </c>
      <c r="P17" s="8">
        <v>2</v>
      </c>
      <c r="Q17" s="8">
        <v>100</v>
      </c>
      <c r="R17" s="8">
        <v>200</v>
      </c>
      <c r="S17" s="5" t="s">
        <v>46</v>
      </c>
      <c r="T17" s="8"/>
      <c r="U17" s="8"/>
      <c r="V17" s="8">
        <v>1</v>
      </c>
      <c r="W17" s="8">
        <v>0</v>
      </c>
      <c r="X17" s="5"/>
      <c r="Y17" s="8">
        <v>0</v>
      </c>
      <c r="Z17" s="8">
        <v>1</v>
      </c>
      <c r="AA17" s="5"/>
      <c r="AB17" s="5"/>
      <c r="AC17" s="5" t="s">
        <v>79</v>
      </c>
      <c r="AD17" s="5"/>
      <c r="AE17" s="8"/>
      <c r="AF17" s="5" t="s">
        <v>80</v>
      </c>
      <c r="AG17" s="8" t="b">
        <v>1</v>
      </c>
      <c r="AH17" s="5" t="s">
        <v>191</v>
      </c>
      <c r="AI17" s="5"/>
      <c r="AJ17" s="8"/>
      <c r="AK17" s="10"/>
      <c r="AM17" s="10"/>
      <c r="AO17" s="10"/>
      <c r="AP17" s="10"/>
    </row>
    <row r="18" spans="1:42" s="9" customFormat="1" ht="32.1" customHeight="1" x14ac:dyDescent="0.25">
      <c r="A18" s="4">
        <v>17</v>
      </c>
      <c r="B18" s="14" t="s">
        <v>995</v>
      </c>
      <c r="C18" s="14" t="s">
        <v>517</v>
      </c>
      <c r="D18" s="7" t="s">
        <v>996</v>
      </c>
      <c r="E18" s="15" t="s">
        <v>563</v>
      </c>
      <c r="F18" s="15" t="s">
        <v>40</v>
      </c>
      <c r="G18" s="15" t="s">
        <v>40</v>
      </c>
      <c r="H18" s="7" t="s">
        <v>991</v>
      </c>
      <c r="I18" s="7" t="s">
        <v>554</v>
      </c>
      <c r="J18" s="15"/>
      <c r="K18" s="15" t="s">
        <v>997</v>
      </c>
      <c r="L18" s="15" t="s">
        <v>998</v>
      </c>
      <c r="M18" s="15"/>
      <c r="N18" s="15" t="s">
        <v>999</v>
      </c>
      <c r="O18" s="7"/>
      <c r="P18" s="15">
        <v>2</v>
      </c>
      <c r="Q18" s="15">
        <v>80</v>
      </c>
      <c r="R18" s="21">
        <v>160</v>
      </c>
      <c r="S18" s="15"/>
      <c r="T18" s="15">
        <v>40</v>
      </c>
      <c r="U18" s="15" t="s">
        <v>21</v>
      </c>
      <c r="V18" s="15">
        <v>1</v>
      </c>
      <c r="W18" s="15">
        <v>0</v>
      </c>
      <c r="X18" s="15">
        <v>0</v>
      </c>
      <c r="Y18" s="15">
        <v>0</v>
      </c>
      <c r="Z18" s="15">
        <v>1</v>
      </c>
      <c r="AA18" s="15"/>
      <c r="AB18" s="15"/>
      <c r="AC18" s="15" t="s">
        <v>79</v>
      </c>
      <c r="AD18" s="15"/>
      <c r="AE18" s="15"/>
      <c r="AF18" s="15">
        <v>1970</v>
      </c>
      <c r="AG18" s="15" t="b">
        <v>0</v>
      </c>
      <c r="AH18" s="15"/>
      <c r="AI18" s="15"/>
      <c r="AJ18" s="15"/>
      <c r="AK18" s="12"/>
      <c r="AL18" s="12"/>
      <c r="AM18" s="12"/>
      <c r="AN18" s="12"/>
      <c r="AO18" s="12"/>
      <c r="AP18" s="12"/>
    </row>
    <row r="19" spans="1:42" s="9" customFormat="1" ht="32.1" customHeight="1" x14ac:dyDescent="0.25">
      <c r="A19" s="4">
        <v>18</v>
      </c>
      <c r="B19" s="16" t="s">
        <v>1010</v>
      </c>
      <c r="C19" s="14" t="s">
        <v>1005</v>
      </c>
      <c r="D19" s="7" t="s">
        <v>259</v>
      </c>
      <c r="E19" s="15" t="s">
        <v>494</v>
      </c>
      <c r="F19" s="15" t="s">
        <v>40</v>
      </c>
      <c r="G19" s="15" t="s">
        <v>40</v>
      </c>
      <c r="H19" s="7" t="s">
        <v>255</v>
      </c>
      <c r="I19" s="7" t="s">
        <v>554</v>
      </c>
      <c r="J19" s="15"/>
      <c r="K19" s="15" t="s">
        <v>1011</v>
      </c>
      <c r="L19" s="15" t="s">
        <v>1012</v>
      </c>
      <c r="M19" s="15"/>
      <c r="N19" s="15" t="s">
        <v>1013</v>
      </c>
      <c r="O19" s="7" t="s">
        <v>1014</v>
      </c>
      <c r="P19" s="15">
        <v>1</v>
      </c>
      <c r="Q19" s="15">
        <v>100</v>
      </c>
      <c r="R19" s="21">
        <v>100</v>
      </c>
      <c r="S19" s="15"/>
      <c r="T19" s="15">
        <v>25</v>
      </c>
      <c r="U19" s="15" t="s">
        <v>21</v>
      </c>
      <c r="V19" s="15">
        <v>1</v>
      </c>
      <c r="W19" s="15">
        <v>0</v>
      </c>
      <c r="X19" s="15">
        <v>0</v>
      </c>
      <c r="Y19" s="15">
        <v>0</v>
      </c>
      <c r="Z19" s="15">
        <v>1</v>
      </c>
      <c r="AA19" s="15"/>
      <c r="AB19" s="15"/>
      <c r="AC19" s="15" t="s">
        <v>79</v>
      </c>
      <c r="AD19" s="15" t="s">
        <v>566</v>
      </c>
      <c r="AE19" s="15"/>
      <c r="AF19" s="15">
        <v>1960</v>
      </c>
      <c r="AG19" s="15" t="b">
        <v>0</v>
      </c>
      <c r="AH19" s="15"/>
      <c r="AI19" s="15"/>
      <c r="AJ19" s="15"/>
      <c r="AK19" s="12"/>
      <c r="AL19" s="12"/>
      <c r="AM19" s="12"/>
      <c r="AN19" s="12"/>
      <c r="AO19" s="12"/>
      <c r="AP19" s="12"/>
    </row>
    <row r="20" spans="1:42" s="9" customFormat="1" ht="32.1" customHeight="1" x14ac:dyDescent="0.25">
      <c r="A20" s="4">
        <v>19</v>
      </c>
      <c r="B20" s="16" t="s">
        <v>1015</v>
      </c>
      <c r="C20" s="14" t="s">
        <v>1005</v>
      </c>
      <c r="D20" s="7" t="s">
        <v>1016</v>
      </c>
      <c r="E20" s="15" t="s">
        <v>343</v>
      </c>
      <c r="F20" s="15" t="s">
        <v>40</v>
      </c>
      <c r="G20" s="15" t="s">
        <v>40</v>
      </c>
      <c r="H20" s="7" t="s">
        <v>255</v>
      </c>
      <c r="I20" s="7" t="s">
        <v>554</v>
      </c>
      <c r="J20" s="15"/>
      <c r="K20" s="15" t="s">
        <v>1017</v>
      </c>
      <c r="L20" s="15" t="s">
        <v>1018</v>
      </c>
      <c r="M20" s="15"/>
      <c r="N20" s="15" t="s">
        <v>1019</v>
      </c>
      <c r="O20" s="7"/>
      <c r="P20" s="15">
        <v>1</v>
      </c>
      <c r="Q20" s="15">
        <v>65</v>
      </c>
      <c r="R20" s="21">
        <v>65</v>
      </c>
      <c r="S20" s="15"/>
      <c r="T20" s="15">
        <v>16.25</v>
      </c>
      <c r="U20" s="15" t="s">
        <v>21</v>
      </c>
      <c r="V20" s="15">
        <v>1</v>
      </c>
      <c r="W20" s="15">
        <v>0</v>
      </c>
      <c r="X20" s="15">
        <v>0</v>
      </c>
      <c r="Y20" s="15">
        <v>0</v>
      </c>
      <c r="Z20" s="15">
        <v>1</v>
      </c>
      <c r="AA20" s="15"/>
      <c r="AB20" s="15"/>
      <c r="AC20" s="15" t="s">
        <v>79</v>
      </c>
      <c r="AD20" s="15" t="s">
        <v>566</v>
      </c>
      <c r="AE20" s="15"/>
      <c r="AF20" s="15">
        <v>1960</v>
      </c>
      <c r="AG20" s="15" t="b">
        <v>0</v>
      </c>
      <c r="AH20" s="15"/>
      <c r="AI20" s="15"/>
      <c r="AJ20" s="15"/>
      <c r="AK20" s="12"/>
      <c r="AL20" s="12"/>
      <c r="AM20" s="12"/>
      <c r="AN20" s="12"/>
      <c r="AO20" s="12"/>
      <c r="AP20" s="12"/>
    </row>
    <row r="21" spans="1:42" s="12" customFormat="1" ht="19.149999999999999" customHeight="1" x14ac:dyDescent="0.25">
      <c r="A21" s="4">
        <v>20</v>
      </c>
      <c r="B21" s="5" t="s">
        <v>252</v>
      </c>
      <c r="C21" s="5" t="s">
        <v>253</v>
      </c>
      <c r="D21" s="6" t="s">
        <v>254</v>
      </c>
      <c r="E21" s="5" t="s">
        <v>81</v>
      </c>
      <c r="F21" s="5" t="s">
        <v>40</v>
      </c>
      <c r="G21" s="5" t="s">
        <v>40</v>
      </c>
      <c r="H21" s="7" t="s">
        <v>255</v>
      </c>
      <c r="I21" s="6" t="s">
        <v>42</v>
      </c>
      <c r="J21" s="8">
        <v>2</v>
      </c>
      <c r="K21" s="5" t="s">
        <v>256</v>
      </c>
      <c r="L21" s="5" t="s">
        <v>257</v>
      </c>
      <c r="M21" s="5"/>
      <c r="N21" s="8"/>
      <c r="O21" s="11"/>
      <c r="P21" s="8">
        <v>2</v>
      </c>
      <c r="Q21" s="8">
        <v>100</v>
      </c>
      <c r="R21" s="22">
        <v>200</v>
      </c>
      <c r="S21" s="23" t="s">
        <v>54</v>
      </c>
      <c r="T21" s="8"/>
      <c r="U21" s="8"/>
      <c r="V21" s="8">
        <v>2</v>
      </c>
      <c r="W21" s="8">
        <v>0</v>
      </c>
      <c r="X21" s="5"/>
      <c r="Y21" s="8">
        <v>0</v>
      </c>
      <c r="Z21" s="8">
        <v>2</v>
      </c>
      <c r="AA21" s="5"/>
      <c r="AB21" s="8"/>
      <c r="AC21" s="5" t="s">
        <v>79</v>
      </c>
      <c r="AD21" s="5"/>
      <c r="AE21" s="8"/>
      <c r="AF21" s="8"/>
      <c r="AG21" s="8" t="b">
        <v>0</v>
      </c>
      <c r="AH21" s="8"/>
      <c r="AI21" s="5"/>
      <c r="AJ21" s="8"/>
      <c r="AK21" s="9"/>
      <c r="AL21" s="9"/>
      <c r="AM21" s="10"/>
      <c r="AN21" s="9"/>
      <c r="AO21" s="10"/>
      <c r="AP21" s="10"/>
    </row>
    <row r="22" spans="1:42" s="12" customFormat="1" ht="19.149999999999999" customHeight="1" x14ac:dyDescent="0.25">
      <c r="A22" s="4">
        <v>21</v>
      </c>
      <c r="B22" s="5" t="s">
        <v>258</v>
      </c>
      <c r="C22" s="5" t="s">
        <v>253</v>
      </c>
      <c r="D22" s="6" t="s">
        <v>259</v>
      </c>
      <c r="E22" s="5" t="s">
        <v>86</v>
      </c>
      <c r="F22" s="5" t="s">
        <v>40</v>
      </c>
      <c r="G22" s="5" t="s">
        <v>40</v>
      </c>
      <c r="H22" s="7" t="s">
        <v>255</v>
      </c>
      <c r="I22" s="6" t="s">
        <v>42</v>
      </c>
      <c r="J22" s="8">
        <v>1</v>
      </c>
      <c r="K22" s="5" t="s">
        <v>260</v>
      </c>
      <c r="L22" s="5" t="s">
        <v>261</v>
      </c>
      <c r="M22" s="5"/>
      <c r="N22" s="8"/>
      <c r="O22" s="11"/>
      <c r="P22" s="8">
        <v>2</v>
      </c>
      <c r="Q22" s="8">
        <v>50</v>
      </c>
      <c r="R22" s="22">
        <v>100</v>
      </c>
      <c r="S22" s="23" t="s">
        <v>54</v>
      </c>
      <c r="T22" s="8"/>
      <c r="U22" s="8"/>
      <c r="V22" s="8">
        <v>1</v>
      </c>
      <c r="W22" s="8">
        <v>0</v>
      </c>
      <c r="X22" s="5"/>
      <c r="Y22" s="8">
        <v>0</v>
      </c>
      <c r="Z22" s="8">
        <v>1</v>
      </c>
      <c r="AA22" s="5"/>
      <c r="AB22" s="8"/>
      <c r="AC22" s="5" t="s">
        <v>79</v>
      </c>
      <c r="AD22" s="5"/>
      <c r="AE22" s="8"/>
      <c r="AF22" s="5" t="s">
        <v>83</v>
      </c>
      <c r="AG22" s="8" t="b">
        <v>1</v>
      </c>
      <c r="AH22" s="5" t="s">
        <v>167</v>
      </c>
      <c r="AI22" s="5"/>
      <c r="AJ22" s="8"/>
      <c r="AK22" s="10"/>
      <c r="AL22" s="9"/>
      <c r="AM22" s="10"/>
      <c r="AN22" s="9"/>
      <c r="AO22" s="10"/>
      <c r="AP22" s="10"/>
    </row>
    <row r="23" spans="1:42" s="12" customFormat="1" ht="19.149999999999999" customHeight="1" x14ac:dyDescent="0.25">
      <c r="A23" s="4">
        <v>22</v>
      </c>
      <c r="B23" s="16" t="s">
        <v>1020</v>
      </c>
      <c r="C23" s="14" t="s">
        <v>1021</v>
      </c>
      <c r="D23" s="7" t="s">
        <v>1022</v>
      </c>
      <c r="E23" s="15" t="s">
        <v>186</v>
      </c>
      <c r="F23" s="15" t="s">
        <v>40</v>
      </c>
      <c r="G23" s="15" t="s">
        <v>40</v>
      </c>
      <c r="H23" s="7" t="s">
        <v>303</v>
      </c>
      <c r="I23" s="7" t="s">
        <v>554</v>
      </c>
      <c r="J23" s="15"/>
      <c r="K23" s="15" t="s">
        <v>1023</v>
      </c>
      <c r="L23" s="15" t="s">
        <v>1024</v>
      </c>
      <c r="M23" s="15"/>
      <c r="N23" s="15" t="s">
        <v>1025</v>
      </c>
      <c r="O23" s="7"/>
      <c r="P23" s="15">
        <v>2</v>
      </c>
      <c r="Q23" s="15">
        <v>110</v>
      </c>
      <c r="R23" s="9">
        <v>220</v>
      </c>
      <c r="T23" s="15">
        <v>55</v>
      </c>
      <c r="U23" s="15" t="s">
        <v>21</v>
      </c>
      <c r="V23" s="15">
        <v>1</v>
      </c>
      <c r="W23" s="15">
        <v>2</v>
      </c>
      <c r="X23" s="15">
        <v>0</v>
      </c>
      <c r="Y23" s="15">
        <v>0</v>
      </c>
      <c r="Z23" s="15">
        <v>3</v>
      </c>
      <c r="AA23" s="15"/>
      <c r="AB23" s="15"/>
      <c r="AC23" s="15" t="s">
        <v>79</v>
      </c>
      <c r="AD23" s="15" t="s">
        <v>566</v>
      </c>
      <c r="AE23" s="15"/>
      <c r="AF23" s="15">
        <v>1980</v>
      </c>
      <c r="AG23" s="15" t="b">
        <v>1</v>
      </c>
      <c r="AH23" s="15" t="s">
        <v>191</v>
      </c>
      <c r="AI23" s="15"/>
      <c r="AJ23" s="15"/>
    </row>
    <row r="24" spans="1:42" s="12" customFormat="1" ht="19.149999999999999" customHeight="1" x14ac:dyDescent="0.25">
      <c r="A24" s="4">
        <v>23</v>
      </c>
      <c r="B24" s="16" t="s">
        <v>1034</v>
      </c>
      <c r="C24" s="14" t="s">
        <v>1021</v>
      </c>
      <c r="D24" s="7" t="s">
        <v>1035</v>
      </c>
      <c r="E24" s="15" t="s">
        <v>1036</v>
      </c>
      <c r="F24" s="15" t="s">
        <v>40</v>
      </c>
      <c r="G24" s="15" t="s">
        <v>40</v>
      </c>
      <c r="H24" s="7" t="s">
        <v>303</v>
      </c>
      <c r="I24" s="7" t="s">
        <v>554</v>
      </c>
      <c r="J24" s="15"/>
      <c r="K24" s="15" t="s">
        <v>1037</v>
      </c>
      <c r="L24" s="15" t="s">
        <v>1038</v>
      </c>
      <c r="M24" s="15"/>
      <c r="N24" s="15"/>
      <c r="O24" s="7"/>
      <c r="P24" s="15">
        <v>1</v>
      </c>
      <c r="Q24" s="15">
        <v>80</v>
      </c>
      <c r="R24" s="9">
        <v>80</v>
      </c>
      <c r="T24" s="15">
        <v>20</v>
      </c>
      <c r="U24" s="15" t="s">
        <v>21</v>
      </c>
      <c r="V24" s="15">
        <v>1</v>
      </c>
      <c r="W24" s="15">
        <v>0</v>
      </c>
      <c r="X24" s="15">
        <v>0</v>
      </c>
      <c r="Y24" s="15">
        <v>0</v>
      </c>
      <c r="Z24" s="15">
        <v>1</v>
      </c>
      <c r="AA24" s="15"/>
      <c r="AB24" s="15"/>
      <c r="AC24" s="15" t="s">
        <v>79</v>
      </c>
      <c r="AD24" s="15" t="s">
        <v>594</v>
      </c>
      <c r="AE24" s="15"/>
      <c r="AF24" s="15">
        <v>1920</v>
      </c>
      <c r="AG24" s="15" t="b">
        <v>0</v>
      </c>
      <c r="AH24" s="15"/>
      <c r="AI24" s="15"/>
      <c r="AJ24" s="15"/>
    </row>
    <row r="25" spans="1:42" s="12" customFormat="1" ht="19.149999999999999" customHeight="1" x14ac:dyDescent="0.25">
      <c r="A25" s="4">
        <v>24</v>
      </c>
      <c r="B25" s="16" t="s">
        <v>1039</v>
      </c>
      <c r="C25" s="14" t="s">
        <v>1021</v>
      </c>
      <c r="D25" s="7" t="s">
        <v>1035</v>
      </c>
      <c r="E25" s="15" t="s">
        <v>1040</v>
      </c>
      <c r="F25" s="15" t="s">
        <v>40</v>
      </c>
      <c r="G25" s="15" t="s">
        <v>40</v>
      </c>
      <c r="H25" s="7" t="s">
        <v>303</v>
      </c>
      <c r="I25" s="7" t="s">
        <v>554</v>
      </c>
      <c r="J25" s="15"/>
      <c r="K25" s="15" t="s">
        <v>1041</v>
      </c>
      <c r="L25" s="15" t="s">
        <v>1042</v>
      </c>
      <c r="M25" s="15"/>
      <c r="N25" s="15"/>
      <c r="O25" s="7"/>
      <c r="P25" s="15">
        <v>2</v>
      </c>
      <c r="Q25" s="15">
        <v>80</v>
      </c>
      <c r="R25" s="9">
        <v>160</v>
      </c>
      <c r="T25" s="15">
        <v>40</v>
      </c>
      <c r="U25" s="15" t="s">
        <v>21</v>
      </c>
      <c r="V25" s="15">
        <v>1</v>
      </c>
      <c r="W25" s="15">
        <v>0</v>
      </c>
      <c r="X25" s="15">
        <v>0</v>
      </c>
      <c r="Y25" s="15">
        <v>0</v>
      </c>
      <c r="Z25" s="15">
        <v>1</v>
      </c>
      <c r="AA25" s="15"/>
      <c r="AB25" s="15"/>
      <c r="AC25" s="15" t="s">
        <v>79</v>
      </c>
      <c r="AD25" s="15" t="s">
        <v>594</v>
      </c>
      <c r="AE25" s="15"/>
      <c r="AF25" s="15">
        <v>1990</v>
      </c>
      <c r="AG25" s="15" t="b">
        <v>0</v>
      </c>
      <c r="AH25" s="15"/>
      <c r="AI25" s="15"/>
      <c r="AJ25" s="15"/>
    </row>
    <row r="26" spans="1:42" s="12" customFormat="1" ht="19.149999999999999" customHeight="1" x14ac:dyDescent="0.25">
      <c r="A26" s="4">
        <v>25</v>
      </c>
      <c r="B26" s="16" t="s">
        <v>1043</v>
      </c>
      <c r="C26" s="14" t="s">
        <v>1021</v>
      </c>
      <c r="D26" s="7" t="s">
        <v>1035</v>
      </c>
      <c r="E26" s="15" t="s">
        <v>596</v>
      </c>
      <c r="F26" s="15" t="s">
        <v>40</v>
      </c>
      <c r="G26" s="15" t="s">
        <v>40</v>
      </c>
      <c r="H26" s="7" t="s">
        <v>303</v>
      </c>
      <c r="I26" s="7" t="s">
        <v>554</v>
      </c>
      <c r="J26" s="15"/>
      <c r="K26" s="15" t="s">
        <v>1044</v>
      </c>
      <c r="L26" s="15" t="s">
        <v>1045</v>
      </c>
      <c r="M26" s="15"/>
      <c r="N26" s="15"/>
      <c r="O26" s="7"/>
      <c r="P26" s="15">
        <v>1</v>
      </c>
      <c r="Q26" s="15">
        <v>100</v>
      </c>
      <c r="R26" s="9">
        <v>100</v>
      </c>
      <c r="T26" s="15">
        <v>25</v>
      </c>
      <c r="U26" s="15" t="s">
        <v>21</v>
      </c>
      <c r="V26" s="15">
        <v>2</v>
      </c>
      <c r="W26" s="15">
        <v>0</v>
      </c>
      <c r="X26" s="15">
        <v>0</v>
      </c>
      <c r="Y26" s="15">
        <v>0</v>
      </c>
      <c r="Z26" s="15">
        <v>2</v>
      </c>
      <c r="AA26" s="15"/>
      <c r="AB26" s="15"/>
      <c r="AC26" s="15" t="s">
        <v>79</v>
      </c>
      <c r="AD26" s="15" t="s">
        <v>594</v>
      </c>
      <c r="AE26" s="15"/>
      <c r="AF26" s="15">
        <v>1920</v>
      </c>
      <c r="AG26" s="15" t="b">
        <v>0</v>
      </c>
      <c r="AH26" s="15"/>
      <c r="AI26" s="15"/>
      <c r="AJ26" s="15"/>
    </row>
    <row r="27" spans="1:42" s="12" customFormat="1" ht="19.149999999999999" customHeight="1" x14ac:dyDescent="0.25">
      <c r="A27" s="4">
        <v>26</v>
      </c>
      <c r="B27" s="16" t="s">
        <v>1055</v>
      </c>
      <c r="C27" s="14" t="s">
        <v>1021</v>
      </c>
      <c r="D27" s="7" t="s">
        <v>1035</v>
      </c>
      <c r="E27" s="15" t="s">
        <v>86</v>
      </c>
      <c r="F27" s="15" t="s">
        <v>40</v>
      </c>
      <c r="G27" s="15" t="s">
        <v>40</v>
      </c>
      <c r="H27" s="7" t="s">
        <v>303</v>
      </c>
      <c r="I27" s="7" t="s">
        <v>554</v>
      </c>
      <c r="J27" s="15"/>
      <c r="K27" s="15" t="s">
        <v>1056</v>
      </c>
      <c r="L27" s="15" t="s">
        <v>1057</v>
      </c>
      <c r="M27" s="15"/>
      <c r="N27" s="15"/>
      <c r="O27" s="7"/>
      <c r="P27" s="15">
        <v>2</v>
      </c>
      <c r="Q27" s="15">
        <v>70</v>
      </c>
      <c r="R27" s="9">
        <v>140</v>
      </c>
      <c r="T27" s="15">
        <v>35</v>
      </c>
      <c r="U27" s="15" t="s">
        <v>21</v>
      </c>
      <c r="V27" s="15">
        <v>1</v>
      </c>
      <c r="W27" s="15">
        <v>0</v>
      </c>
      <c r="X27" s="15">
        <v>0</v>
      </c>
      <c r="Y27" s="15">
        <v>0</v>
      </c>
      <c r="Z27" s="15">
        <v>1</v>
      </c>
      <c r="AA27" s="15"/>
      <c r="AB27" s="15"/>
      <c r="AC27" s="15" t="s">
        <v>79</v>
      </c>
      <c r="AD27" s="15" t="s">
        <v>594</v>
      </c>
      <c r="AE27" s="15"/>
      <c r="AF27" s="15">
        <v>1920</v>
      </c>
      <c r="AG27" s="15" t="b">
        <v>0</v>
      </c>
      <c r="AH27" s="15"/>
      <c r="AI27" s="15"/>
      <c r="AJ27" s="15"/>
    </row>
    <row r="28" spans="1:42" s="12" customFormat="1" ht="19.149999999999999" customHeight="1" x14ac:dyDescent="0.25">
      <c r="A28" s="4">
        <v>27</v>
      </c>
      <c r="B28" s="16" t="s">
        <v>1058</v>
      </c>
      <c r="C28" s="14" t="s">
        <v>1021</v>
      </c>
      <c r="D28" s="7" t="s">
        <v>602</v>
      </c>
      <c r="E28" s="15" t="s">
        <v>163</v>
      </c>
      <c r="F28" s="15" t="s">
        <v>40</v>
      </c>
      <c r="G28" s="15" t="s">
        <v>40</v>
      </c>
      <c r="H28" s="7" t="s">
        <v>303</v>
      </c>
      <c r="I28" s="7" t="s">
        <v>554</v>
      </c>
      <c r="J28" s="15"/>
      <c r="K28" s="15" t="s">
        <v>1059</v>
      </c>
      <c r="L28" s="15" t="s">
        <v>1060</v>
      </c>
      <c r="M28" s="15"/>
      <c r="N28" s="15"/>
      <c r="O28" s="7"/>
      <c r="P28" s="15">
        <v>2</v>
      </c>
      <c r="Q28" s="15">
        <v>200</v>
      </c>
      <c r="R28" s="9">
        <v>400</v>
      </c>
      <c r="T28" s="15">
        <v>100</v>
      </c>
      <c r="U28" s="15" t="s">
        <v>21</v>
      </c>
      <c r="V28" s="15">
        <v>3</v>
      </c>
      <c r="W28" s="15">
        <v>3</v>
      </c>
      <c r="X28" s="15">
        <v>0</v>
      </c>
      <c r="Y28" s="15">
        <v>0</v>
      </c>
      <c r="Z28" s="15">
        <v>6</v>
      </c>
      <c r="AA28" s="15"/>
      <c r="AB28" s="15"/>
      <c r="AC28" s="15" t="s">
        <v>79</v>
      </c>
      <c r="AD28" s="15" t="s">
        <v>594</v>
      </c>
      <c r="AE28" s="15"/>
      <c r="AF28" s="15">
        <v>1920</v>
      </c>
      <c r="AG28" s="15" t="b">
        <v>0</v>
      </c>
      <c r="AH28" s="15"/>
      <c r="AI28" s="15"/>
      <c r="AJ28" s="15"/>
    </row>
    <row r="29" spans="1:42" s="12" customFormat="1" ht="19.149999999999999" customHeight="1" x14ac:dyDescent="0.25">
      <c r="A29" s="4">
        <v>28</v>
      </c>
      <c r="B29" s="16" t="s">
        <v>1065</v>
      </c>
      <c r="C29" s="14" t="s">
        <v>1021</v>
      </c>
      <c r="D29" s="7" t="s">
        <v>1066</v>
      </c>
      <c r="E29" s="15" t="s">
        <v>238</v>
      </c>
      <c r="F29" s="15" t="s">
        <v>40</v>
      </c>
      <c r="G29" s="15" t="s">
        <v>40</v>
      </c>
      <c r="H29" s="7" t="s">
        <v>303</v>
      </c>
      <c r="I29" s="7" t="s">
        <v>554</v>
      </c>
      <c r="J29" s="15"/>
      <c r="K29" s="15" t="s">
        <v>1067</v>
      </c>
      <c r="L29" s="15" t="s">
        <v>1068</v>
      </c>
      <c r="M29" s="15"/>
      <c r="N29" s="15" t="s">
        <v>1069</v>
      </c>
      <c r="O29" s="7"/>
      <c r="P29" s="15">
        <v>1</v>
      </c>
      <c r="Q29" s="15">
        <v>100</v>
      </c>
      <c r="R29" s="9">
        <v>100</v>
      </c>
      <c r="T29" s="15">
        <v>25</v>
      </c>
      <c r="U29" s="15" t="s">
        <v>21</v>
      </c>
      <c r="V29" s="15">
        <v>1</v>
      </c>
      <c r="W29" s="15">
        <v>0</v>
      </c>
      <c r="X29" s="15">
        <v>0</v>
      </c>
      <c r="Y29" s="15">
        <v>0</v>
      </c>
      <c r="Z29" s="15">
        <v>1</v>
      </c>
      <c r="AA29" s="15"/>
      <c r="AB29" s="15"/>
      <c r="AC29" s="15" t="s">
        <v>79</v>
      </c>
      <c r="AD29" s="15" t="s">
        <v>594</v>
      </c>
      <c r="AE29" s="15"/>
      <c r="AF29" s="15">
        <v>1920</v>
      </c>
      <c r="AG29" s="15" t="b">
        <v>1</v>
      </c>
      <c r="AH29" s="15" t="s">
        <v>191</v>
      </c>
      <c r="AI29" s="15"/>
      <c r="AJ29" s="15"/>
    </row>
    <row r="30" spans="1:42" s="12" customFormat="1" ht="19.149999999999999" customHeight="1" x14ac:dyDescent="0.25">
      <c r="A30" s="4">
        <v>29</v>
      </c>
      <c r="B30" s="16" t="s">
        <v>1070</v>
      </c>
      <c r="C30" s="14" t="s">
        <v>1021</v>
      </c>
      <c r="D30" s="7" t="s">
        <v>1071</v>
      </c>
      <c r="E30" s="15" t="s">
        <v>163</v>
      </c>
      <c r="F30" s="15" t="s">
        <v>40</v>
      </c>
      <c r="G30" s="15" t="s">
        <v>40</v>
      </c>
      <c r="H30" s="7" t="s">
        <v>303</v>
      </c>
      <c r="I30" s="7" t="s">
        <v>554</v>
      </c>
      <c r="J30" s="15"/>
      <c r="K30" s="15" t="s">
        <v>1072</v>
      </c>
      <c r="L30" s="15" t="s">
        <v>1073</v>
      </c>
      <c r="M30" s="15"/>
      <c r="N30" s="15"/>
      <c r="O30" s="7"/>
      <c r="P30" s="15">
        <v>2</v>
      </c>
      <c r="Q30" s="15">
        <v>130</v>
      </c>
      <c r="R30" s="9">
        <v>260</v>
      </c>
      <c r="T30" s="15">
        <v>65</v>
      </c>
      <c r="U30" s="15" t="s">
        <v>21</v>
      </c>
      <c r="V30" s="15">
        <v>1</v>
      </c>
      <c r="W30" s="15">
        <v>0</v>
      </c>
      <c r="X30" s="15">
        <v>0</v>
      </c>
      <c r="Y30" s="15">
        <v>0</v>
      </c>
      <c r="Z30" s="15">
        <v>1</v>
      </c>
      <c r="AA30" s="15"/>
      <c r="AB30" s="15"/>
      <c r="AC30" s="15" t="s">
        <v>79</v>
      </c>
      <c r="AD30" s="15" t="s">
        <v>594</v>
      </c>
      <c r="AE30" s="15"/>
      <c r="AF30" s="15">
        <v>1940</v>
      </c>
      <c r="AG30" s="15" t="b">
        <v>0</v>
      </c>
      <c r="AH30" s="15"/>
      <c r="AI30" s="15"/>
      <c r="AJ30" s="15"/>
    </row>
    <row r="31" spans="1:42" s="12" customFormat="1" ht="19.149999999999999" customHeight="1" x14ac:dyDescent="0.25">
      <c r="A31" s="4">
        <v>30</v>
      </c>
      <c r="B31" s="16" t="s">
        <v>1085</v>
      </c>
      <c r="C31" s="14" t="s">
        <v>1021</v>
      </c>
      <c r="D31" s="7" t="s">
        <v>307</v>
      </c>
      <c r="E31" s="15" t="s">
        <v>228</v>
      </c>
      <c r="F31" s="15" t="s">
        <v>40</v>
      </c>
      <c r="G31" s="15" t="s">
        <v>40</v>
      </c>
      <c r="H31" s="7" t="s">
        <v>303</v>
      </c>
      <c r="I31" s="7" t="s">
        <v>554</v>
      </c>
      <c r="J31" s="15"/>
      <c r="K31" s="15" t="s">
        <v>1086</v>
      </c>
      <c r="L31" s="15" t="s">
        <v>1087</v>
      </c>
      <c r="M31" s="15"/>
      <c r="N31" s="15" t="s">
        <v>1088</v>
      </c>
      <c r="O31" s="7" t="s">
        <v>1089</v>
      </c>
      <c r="P31" s="15">
        <v>1</v>
      </c>
      <c r="Q31" s="15">
        <v>100</v>
      </c>
      <c r="R31" s="9">
        <v>100</v>
      </c>
      <c r="T31" s="15">
        <v>25</v>
      </c>
      <c r="U31" s="15" t="s">
        <v>21</v>
      </c>
      <c r="V31" s="15">
        <v>1</v>
      </c>
      <c r="W31" s="15">
        <v>0</v>
      </c>
      <c r="X31" s="15">
        <v>0</v>
      </c>
      <c r="Y31" s="15">
        <v>0</v>
      </c>
      <c r="Z31" s="15">
        <v>1</v>
      </c>
      <c r="AA31" s="15"/>
      <c r="AB31" s="15"/>
      <c r="AC31" s="15" t="s">
        <v>79</v>
      </c>
      <c r="AD31" s="15" t="s">
        <v>566</v>
      </c>
      <c r="AE31" s="15"/>
      <c r="AF31" s="15">
        <v>1980</v>
      </c>
      <c r="AG31" s="15" t="b">
        <v>0</v>
      </c>
      <c r="AH31" s="15"/>
      <c r="AI31" s="15"/>
      <c r="AJ31" s="15"/>
    </row>
    <row r="32" spans="1:42" s="12" customFormat="1" ht="19.149999999999999" customHeight="1" x14ac:dyDescent="0.25">
      <c r="A32" s="4">
        <v>31</v>
      </c>
      <c r="B32" s="5" t="s">
        <v>299</v>
      </c>
      <c r="C32" s="5" t="s">
        <v>300</v>
      </c>
      <c r="D32" s="6" t="s">
        <v>301</v>
      </c>
      <c r="E32" s="5" t="s">
        <v>302</v>
      </c>
      <c r="F32" s="5" t="s">
        <v>40</v>
      </c>
      <c r="G32" s="5" t="s">
        <v>40</v>
      </c>
      <c r="H32" s="7" t="s">
        <v>303</v>
      </c>
      <c r="I32" s="6" t="s">
        <v>42</v>
      </c>
      <c r="J32" s="8">
        <v>2</v>
      </c>
      <c r="K32" s="5" t="s">
        <v>304</v>
      </c>
      <c r="L32" s="5" t="s">
        <v>305</v>
      </c>
      <c r="M32" s="5"/>
      <c r="N32" s="8"/>
      <c r="O32" s="11"/>
      <c r="P32" s="8">
        <v>2</v>
      </c>
      <c r="Q32" s="8">
        <v>150</v>
      </c>
      <c r="R32" s="22">
        <v>300</v>
      </c>
      <c r="S32" s="23" t="s">
        <v>46</v>
      </c>
      <c r="T32" s="8"/>
      <c r="U32" s="8"/>
      <c r="V32" s="8">
        <v>2</v>
      </c>
      <c r="W32" s="8">
        <v>0</v>
      </c>
      <c r="X32" s="5"/>
      <c r="Y32" s="8">
        <v>0</v>
      </c>
      <c r="Z32" s="8">
        <v>2</v>
      </c>
      <c r="AA32" s="5"/>
      <c r="AB32" s="8"/>
      <c r="AC32" s="5" t="s">
        <v>79</v>
      </c>
      <c r="AD32" s="5"/>
      <c r="AE32" s="8"/>
      <c r="AF32" s="5" t="s">
        <v>229</v>
      </c>
      <c r="AG32" s="8" t="b">
        <v>0</v>
      </c>
      <c r="AH32" s="8"/>
      <c r="AI32" s="5"/>
      <c r="AJ32" s="8"/>
      <c r="AK32" s="9"/>
      <c r="AL32" s="9"/>
      <c r="AM32" s="10"/>
      <c r="AN32" s="9"/>
      <c r="AO32" s="10"/>
      <c r="AP32" s="10"/>
    </row>
    <row r="33" spans="1:42" s="12" customFormat="1" ht="19.149999999999999" customHeight="1" x14ac:dyDescent="0.25">
      <c r="A33" s="4">
        <v>32</v>
      </c>
      <c r="B33" s="5" t="s">
        <v>311</v>
      </c>
      <c r="C33" s="5" t="s">
        <v>300</v>
      </c>
      <c r="D33" s="6" t="s">
        <v>301</v>
      </c>
      <c r="E33" s="5" t="s">
        <v>312</v>
      </c>
      <c r="F33" s="5" t="s">
        <v>40</v>
      </c>
      <c r="G33" s="5" t="s">
        <v>40</v>
      </c>
      <c r="H33" s="7" t="s">
        <v>303</v>
      </c>
      <c r="I33" s="6" t="s">
        <v>42</v>
      </c>
      <c r="J33" s="8">
        <v>1</v>
      </c>
      <c r="K33" s="5" t="s">
        <v>313</v>
      </c>
      <c r="L33" s="5" t="s">
        <v>314</v>
      </c>
      <c r="M33" s="5"/>
      <c r="N33" s="8"/>
      <c r="O33" s="11"/>
      <c r="P33" s="8">
        <v>2</v>
      </c>
      <c r="Q33" s="8">
        <v>120</v>
      </c>
      <c r="R33" s="22">
        <v>240</v>
      </c>
      <c r="S33" s="23" t="s">
        <v>46</v>
      </c>
      <c r="T33" s="8"/>
      <c r="U33" s="8"/>
      <c r="V33" s="8">
        <v>1</v>
      </c>
      <c r="W33" s="8">
        <v>0</v>
      </c>
      <c r="X33" s="5"/>
      <c r="Y33" s="8">
        <v>0</v>
      </c>
      <c r="Z33" s="8">
        <v>1</v>
      </c>
      <c r="AA33" s="5"/>
      <c r="AB33" s="8"/>
      <c r="AC33" s="5" t="s">
        <v>79</v>
      </c>
      <c r="AD33" s="5"/>
      <c r="AE33" s="8"/>
      <c r="AF33" s="5" t="s">
        <v>229</v>
      </c>
      <c r="AG33" s="8" t="b">
        <v>0</v>
      </c>
      <c r="AH33" s="8"/>
      <c r="AI33" s="5"/>
      <c r="AJ33" s="8"/>
      <c r="AK33" s="9"/>
      <c r="AL33" s="9"/>
      <c r="AM33" s="10"/>
      <c r="AN33" s="9"/>
      <c r="AO33" s="10"/>
      <c r="AP33" s="10"/>
    </row>
    <row r="34" spans="1:42" s="12" customFormat="1" ht="19.149999999999999" customHeight="1" x14ac:dyDescent="0.25">
      <c r="A34" s="4">
        <v>33</v>
      </c>
      <c r="B34" s="16" t="s">
        <v>1104</v>
      </c>
      <c r="C34" s="14" t="s">
        <v>1105</v>
      </c>
      <c r="D34" s="7" t="s">
        <v>363</v>
      </c>
      <c r="E34" s="15" t="s">
        <v>581</v>
      </c>
      <c r="F34" s="15" t="s">
        <v>40</v>
      </c>
      <c r="G34" s="15" t="s">
        <v>40</v>
      </c>
      <c r="H34" s="7" t="s">
        <v>364</v>
      </c>
      <c r="I34" s="7" t="s">
        <v>554</v>
      </c>
      <c r="J34" s="15"/>
      <c r="K34" s="15" t="s">
        <v>1106</v>
      </c>
      <c r="L34" s="15" t="s">
        <v>1107</v>
      </c>
      <c r="M34" s="15"/>
      <c r="N34" s="15" t="s">
        <v>1108</v>
      </c>
      <c r="O34" s="7"/>
      <c r="P34" s="15">
        <v>1</v>
      </c>
      <c r="Q34" s="15">
        <v>80</v>
      </c>
      <c r="R34" s="9">
        <v>80</v>
      </c>
      <c r="T34" s="15">
        <v>20</v>
      </c>
      <c r="U34" s="15" t="s">
        <v>21</v>
      </c>
      <c r="V34" s="15">
        <v>1</v>
      </c>
      <c r="W34" s="15">
        <v>0</v>
      </c>
      <c r="X34" s="15">
        <v>0</v>
      </c>
      <c r="Y34" s="15">
        <v>0</v>
      </c>
      <c r="Z34" s="15">
        <v>1</v>
      </c>
      <c r="AA34" s="15"/>
      <c r="AB34" s="15"/>
      <c r="AC34" s="15" t="s">
        <v>79</v>
      </c>
      <c r="AD34" s="15"/>
      <c r="AE34" s="15"/>
      <c r="AF34" s="15">
        <v>1940</v>
      </c>
      <c r="AG34" s="15" t="b">
        <v>1</v>
      </c>
      <c r="AH34" s="15" t="s">
        <v>191</v>
      </c>
      <c r="AI34" s="15"/>
      <c r="AJ34" s="15"/>
    </row>
    <row r="35" spans="1:42" s="12" customFormat="1" ht="19.149999999999999" customHeight="1" x14ac:dyDescent="0.25">
      <c r="A35" s="4">
        <v>34</v>
      </c>
      <c r="B35" s="16" t="s">
        <v>1109</v>
      </c>
      <c r="C35" s="14" t="s">
        <v>1105</v>
      </c>
      <c r="D35" s="7" t="s">
        <v>363</v>
      </c>
      <c r="E35" s="15" t="s">
        <v>1110</v>
      </c>
      <c r="F35" s="15" t="s">
        <v>40</v>
      </c>
      <c r="G35" s="15" t="s">
        <v>40</v>
      </c>
      <c r="H35" s="7" t="s">
        <v>364</v>
      </c>
      <c r="I35" s="7" t="s">
        <v>554</v>
      </c>
      <c r="J35" s="15"/>
      <c r="K35" s="15" t="s">
        <v>1111</v>
      </c>
      <c r="L35" s="15" t="s">
        <v>1112</v>
      </c>
      <c r="M35" s="15"/>
      <c r="N35" s="15" t="s">
        <v>1108</v>
      </c>
      <c r="O35" s="7"/>
      <c r="P35" s="15">
        <v>1</v>
      </c>
      <c r="Q35" s="15">
        <v>80</v>
      </c>
      <c r="R35" s="9">
        <v>80</v>
      </c>
      <c r="T35" s="15">
        <v>20</v>
      </c>
      <c r="U35" s="15" t="s">
        <v>21</v>
      </c>
      <c r="V35" s="15">
        <v>1</v>
      </c>
      <c r="W35" s="15">
        <v>0</v>
      </c>
      <c r="X35" s="15">
        <v>0</v>
      </c>
      <c r="Y35" s="15">
        <v>0</v>
      </c>
      <c r="Z35" s="15">
        <v>1</v>
      </c>
      <c r="AA35" s="15"/>
      <c r="AB35" s="15"/>
      <c r="AC35" s="15" t="s">
        <v>79</v>
      </c>
      <c r="AD35" s="15" t="s">
        <v>566</v>
      </c>
      <c r="AE35" s="15"/>
      <c r="AF35" s="15">
        <v>1930</v>
      </c>
      <c r="AG35" s="15" t="b">
        <v>1</v>
      </c>
      <c r="AH35" s="15" t="s">
        <v>191</v>
      </c>
      <c r="AI35" s="15"/>
      <c r="AJ35" s="15"/>
    </row>
    <row r="36" spans="1:42" s="12" customFormat="1" ht="19.149999999999999" customHeight="1" x14ac:dyDescent="0.25">
      <c r="A36" s="4">
        <v>35</v>
      </c>
      <c r="B36" s="16" t="s">
        <v>1113</v>
      </c>
      <c r="C36" s="14" t="s">
        <v>1105</v>
      </c>
      <c r="D36" s="7" t="s">
        <v>1114</v>
      </c>
      <c r="E36" s="15" t="s">
        <v>544</v>
      </c>
      <c r="F36" s="15" t="s">
        <v>40</v>
      </c>
      <c r="G36" s="15" t="s">
        <v>40</v>
      </c>
      <c r="H36" s="7" t="s">
        <v>364</v>
      </c>
      <c r="I36" s="7" t="s">
        <v>554</v>
      </c>
      <c r="J36" s="15"/>
      <c r="K36" s="15" t="s">
        <v>1115</v>
      </c>
      <c r="L36" s="15" t="s">
        <v>1116</v>
      </c>
      <c r="M36" s="15"/>
      <c r="N36" s="15" t="s">
        <v>1117</v>
      </c>
      <c r="O36" s="7"/>
      <c r="P36" s="15">
        <v>2</v>
      </c>
      <c r="Q36" s="15">
        <v>120</v>
      </c>
      <c r="R36" s="9">
        <v>240</v>
      </c>
      <c r="T36" s="15">
        <v>60</v>
      </c>
      <c r="U36" s="15" t="s">
        <v>21</v>
      </c>
      <c r="V36" s="15">
        <v>1</v>
      </c>
      <c r="W36" s="15">
        <v>0</v>
      </c>
      <c r="X36" s="15">
        <v>0</v>
      </c>
      <c r="Y36" s="15">
        <v>0</v>
      </c>
      <c r="Z36" s="15">
        <v>1</v>
      </c>
      <c r="AA36" s="15"/>
      <c r="AB36" s="15"/>
      <c r="AC36" s="15" t="s">
        <v>79</v>
      </c>
      <c r="AD36" s="15" t="s">
        <v>566</v>
      </c>
      <c r="AE36" s="15"/>
      <c r="AF36" s="15">
        <v>1920</v>
      </c>
      <c r="AG36" s="15" t="b">
        <v>0</v>
      </c>
      <c r="AH36" s="15"/>
      <c r="AI36" s="15"/>
      <c r="AJ36" s="15"/>
    </row>
    <row r="37" spans="1:42" s="12" customFormat="1" ht="19.149999999999999" customHeight="1" x14ac:dyDescent="0.25">
      <c r="A37" s="4">
        <v>36</v>
      </c>
      <c r="B37" s="5" t="s">
        <v>361</v>
      </c>
      <c r="C37" s="5" t="s">
        <v>362</v>
      </c>
      <c r="D37" s="6" t="s">
        <v>363</v>
      </c>
      <c r="E37" s="5" t="s">
        <v>238</v>
      </c>
      <c r="F37" s="5" t="s">
        <v>40</v>
      </c>
      <c r="G37" s="5" t="s">
        <v>40</v>
      </c>
      <c r="H37" s="7" t="s">
        <v>364</v>
      </c>
      <c r="I37" s="6" t="s">
        <v>42</v>
      </c>
      <c r="J37" s="8">
        <v>1</v>
      </c>
      <c r="K37" s="8"/>
      <c r="L37" s="5" t="s">
        <v>365</v>
      </c>
      <c r="M37" s="5"/>
      <c r="N37" s="8"/>
      <c r="O37" s="6" t="s">
        <v>366</v>
      </c>
      <c r="P37" s="8">
        <v>2</v>
      </c>
      <c r="Q37" s="8">
        <v>90</v>
      </c>
      <c r="R37" s="22">
        <v>180</v>
      </c>
      <c r="S37" s="23" t="s">
        <v>46</v>
      </c>
      <c r="T37" s="8"/>
      <c r="U37" s="8"/>
      <c r="V37" s="8">
        <v>1</v>
      </c>
      <c r="W37" s="8">
        <v>0</v>
      </c>
      <c r="X37" s="5"/>
      <c r="Y37" s="8">
        <v>0</v>
      </c>
      <c r="Z37" s="8">
        <v>1</v>
      </c>
      <c r="AA37" s="5"/>
      <c r="AB37" s="5"/>
      <c r="AC37" s="5" t="s">
        <v>79</v>
      </c>
      <c r="AD37" s="8"/>
      <c r="AE37" s="8"/>
      <c r="AF37" s="5" t="s">
        <v>229</v>
      </c>
      <c r="AG37" s="8" t="b">
        <v>0</v>
      </c>
      <c r="AH37" s="8"/>
      <c r="AI37" s="5"/>
      <c r="AJ37" s="8"/>
      <c r="AK37" s="9"/>
      <c r="AL37" s="9"/>
      <c r="AM37" s="10"/>
      <c r="AN37" s="9"/>
      <c r="AO37" s="10"/>
      <c r="AP37" s="10"/>
    </row>
    <row r="38" spans="1:42" s="12" customFormat="1" ht="19.149999999999999" customHeight="1" x14ac:dyDescent="0.25">
      <c r="A38" s="4">
        <v>37</v>
      </c>
      <c r="B38" s="14" t="s">
        <v>1143</v>
      </c>
      <c r="C38" s="14" t="s">
        <v>416</v>
      </c>
      <c r="D38" s="7" t="s">
        <v>1144</v>
      </c>
      <c r="E38" s="15" t="s">
        <v>582</v>
      </c>
      <c r="F38" s="15" t="s">
        <v>40</v>
      </c>
      <c r="G38" s="15" t="s">
        <v>40</v>
      </c>
      <c r="H38" s="7"/>
      <c r="I38" s="7" t="s">
        <v>554</v>
      </c>
      <c r="J38" s="15"/>
      <c r="K38" s="15" t="s">
        <v>1145</v>
      </c>
      <c r="L38" s="15" t="s">
        <v>1146</v>
      </c>
      <c r="M38" s="15"/>
      <c r="N38" s="15" t="s">
        <v>1147</v>
      </c>
      <c r="O38" s="7"/>
      <c r="P38" s="15">
        <v>2</v>
      </c>
      <c r="Q38" s="15">
        <v>90</v>
      </c>
      <c r="R38" s="9">
        <v>180</v>
      </c>
      <c r="T38" s="15">
        <v>45</v>
      </c>
      <c r="U38" s="15" t="s">
        <v>21</v>
      </c>
      <c r="V38" s="15">
        <v>1</v>
      </c>
      <c r="W38" s="15">
        <v>0</v>
      </c>
      <c r="X38" s="15">
        <v>0</v>
      </c>
      <c r="Y38" s="15">
        <v>0</v>
      </c>
      <c r="Z38" s="15">
        <v>1</v>
      </c>
      <c r="AA38" s="15"/>
      <c r="AB38" s="15"/>
      <c r="AC38" s="15" t="s">
        <v>79</v>
      </c>
      <c r="AD38" s="15"/>
      <c r="AE38" s="15"/>
      <c r="AF38" s="15">
        <v>1980</v>
      </c>
      <c r="AG38" s="15" t="b">
        <v>0</v>
      </c>
      <c r="AH38" s="15"/>
      <c r="AI38" s="15"/>
      <c r="AJ38" s="15"/>
    </row>
    <row r="39" spans="1:42" s="12" customFormat="1" ht="19.149999999999999" customHeight="1" x14ac:dyDescent="0.25">
      <c r="A39" s="4">
        <v>38</v>
      </c>
      <c r="B39" s="5" t="s">
        <v>411</v>
      </c>
      <c r="C39" s="5" t="s">
        <v>398</v>
      </c>
      <c r="D39" s="6" t="s">
        <v>412</v>
      </c>
      <c r="E39" s="5" t="s">
        <v>242</v>
      </c>
      <c r="F39" s="5" t="s">
        <v>40</v>
      </c>
      <c r="G39" s="5" t="s">
        <v>40</v>
      </c>
      <c r="H39" s="7" t="s">
        <v>401</v>
      </c>
      <c r="I39" s="6" t="s">
        <v>42</v>
      </c>
      <c r="J39" s="8">
        <v>1</v>
      </c>
      <c r="K39" s="5" t="s">
        <v>413</v>
      </c>
      <c r="L39" s="5" t="s">
        <v>414</v>
      </c>
      <c r="M39" s="5"/>
      <c r="N39" s="8"/>
      <c r="O39" s="11"/>
      <c r="P39" s="8">
        <v>2</v>
      </c>
      <c r="Q39" s="8">
        <v>70</v>
      </c>
      <c r="R39" s="22">
        <v>140</v>
      </c>
      <c r="S39" s="23" t="s">
        <v>54</v>
      </c>
      <c r="T39" s="8"/>
      <c r="U39" s="8"/>
      <c r="V39" s="8">
        <v>1</v>
      </c>
      <c r="W39" s="8">
        <v>0</v>
      </c>
      <c r="X39" s="5"/>
      <c r="Y39" s="8">
        <v>0</v>
      </c>
      <c r="Z39" s="8">
        <v>1</v>
      </c>
      <c r="AA39" s="5"/>
      <c r="AB39" s="8"/>
      <c r="AC39" s="5" t="s">
        <v>79</v>
      </c>
      <c r="AD39" s="5"/>
      <c r="AE39" s="8"/>
      <c r="AF39" s="5" t="s">
        <v>92</v>
      </c>
      <c r="AG39" s="8" t="b">
        <v>1</v>
      </c>
      <c r="AH39" s="5" t="s">
        <v>191</v>
      </c>
      <c r="AI39" s="5"/>
      <c r="AJ39" s="8"/>
      <c r="AK39" s="10"/>
      <c r="AL39" s="9"/>
      <c r="AM39" s="10"/>
      <c r="AN39" s="9"/>
      <c r="AO39" s="10"/>
      <c r="AP39" s="10"/>
    </row>
    <row r="40" spans="1:42" s="12" customFormat="1" ht="19.149999999999999" customHeight="1" x14ac:dyDescent="0.25">
      <c r="A40" s="4">
        <v>39</v>
      </c>
      <c r="B40" s="5" t="s">
        <v>415</v>
      </c>
      <c r="C40" s="5" t="s">
        <v>398</v>
      </c>
      <c r="D40" s="6" t="s">
        <v>416</v>
      </c>
      <c r="E40" s="5" t="s">
        <v>417</v>
      </c>
      <c r="F40" s="5" t="s">
        <v>40</v>
      </c>
      <c r="G40" s="5" t="s">
        <v>40</v>
      </c>
      <c r="H40" s="7" t="s">
        <v>401</v>
      </c>
      <c r="I40" s="6" t="s">
        <v>42</v>
      </c>
      <c r="J40" s="8">
        <v>2</v>
      </c>
      <c r="K40" s="8"/>
      <c r="L40" s="5" t="s">
        <v>418</v>
      </c>
      <c r="M40" s="5"/>
      <c r="N40" s="8"/>
      <c r="O40" s="6" t="s">
        <v>419</v>
      </c>
      <c r="P40" s="8">
        <v>3</v>
      </c>
      <c r="Q40" s="8">
        <v>100</v>
      </c>
      <c r="R40" s="22">
        <v>300</v>
      </c>
      <c r="S40" s="23" t="s">
        <v>54</v>
      </c>
      <c r="T40" s="8"/>
      <c r="U40" s="8"/>
      <c r="V40" s="8">
        <v>2</v>
      </c>
      <c r="W40" s="8">
        <v>2</v>
      </c>
      <c r="X40" s="5"/>
      <c r="Y40" s="8">
        <v>0</v>
      </c>
      <c r="Z40" s="8">
        <v>4</v>
      </c>
      <c r="AA40" s="5"/>
      <c r="AB40" s="5"/>
      <c r="AC40" s="5" t="s">
        <v>79</v>
      </c>
      <c r="AD40" s="8"/>
      <c r="AE40" s="8"/>
      <c r="AF40" s="5" t="s">
        <v>146</v>
      </c>
      <c r="AG40" s="8" t="b">
        <v>0</v>
      </c>
      <c r="AH40" s="8"/>
      <c r="AI40" s="5"/>
      <c r="AJ40" s="8"/>
      <c r="AK40" s="9"/>
      <c r="AL40" s="9"/>
      <c r="AM40" s="10"/>
      <c r="AN40" s="9"/>
      <c r="AO40" s="10"/>
      <c r="AP40" s="10"/>
    </row>
    <row r="41" spans="1:42" s="12" customFormat="1" ht="19.149999999999999" customHeight="1" x14ac:dyDescent="0.25">
      <c r="A41" s="4">
        <v>40</v>
      </c>
      <c r="B41" s="16" t="s">
        <v>1258</v>
      </c>
      <c r="C41" s="14" t="s">
        <v>1259</v>
      </c>
      <c r="D41" s="7" t="s">
        <v>1260</v>
      </c>
      <c r="E41" s="15" t="s">
        <v>81</v>
      </c>
      <c r="F41" s="15" t="s">
        <v>40</v>
      </c>
      <c r="G41" s="15" t="s">
        <v>40</v>
      </c>
      <c r="H41" s="7" t="s">
        <v>538</v>
      </c>
      <c r="I41" s="7" t="s">
        <v>554</v>
      </c>
      <c r="J41" s="15"/>
      <c r="K41" s="15" t="s">
        <v>1261</v>
      </c>
      <c r="L41" s="15" t="s">
        <v>1262</v>
      </c>
      <c r="M41" s="15"/>
      <c r="N41" s="15" t="s">
        <v>1263</v>
      </c>
      <c r="O41" s="7"/>
      <c r="P41" s="15">
        <v>3</v>
      </c>
      <c r="Q41" s="15">
        <v>110</v>
      </c>
      <c r="R41" s="9">
        <v>330</v>
      </c>
      <c r="T41" s="15">
        <v>82.5</v>
      </c>
      <c r="U41" s="15" t="s">
        <v>21</v>
      </c>
      <c r="V41" s="15">
        <v>1</v>
      </c>
      <c r="W41" s="15">
        <v>0</v>
      </c>
      <c r="X41" s="15">
        <v>0</v>
      </c>
      <c r="Y41" s="15">
        <v>0</v>
      </c>
      <c r="Z41" s="15">
        <v>1</v>
      </c>
      <c r="AA41" s="15"/>
      <c r="AB41" s="15"/>
      <c r="AC41" s="15" t="s">
        <v>79</v>
      </c>
      <c r="AD41" s="15" t="s">
        <v>594</v>
      </c>
      <c r="AE41" s="15"/>
      <c r="AF41" s="15">
        <v>1930</v>
      </c>
      <c r="AG41" s="15" t="b">
        <v>1</v>
      </c>
      <c r="AH41" s="15" t="s">
        <v>160</v>
      </c>
      <c r="AI41" s="15"/>
      <c r="AJ41" s="15"/>
    </row>
    <row r="42" spans="1:42" s="12" customFormat="1" ht="19.149999999999999" customHeight="1" x14ac:dyDescent="0.25">
      <c r="A42" s="4">
        <v>41</v>
      </c>
      <c r="B42" s="16" t="s">
        <v>1264</v>
      </c>
      <c r="C42" s="14" t="s">
        <v>1259</v>
      </c>
      <c r="D42" s="7" t="s">
        <v>539</v>
      </c>
      <c r="E42" s="15" t="s">
        <v>1265</v>
      </c>
      <c r="F42" s="15" t="s">
        <v>40</v>
      </c>
      <c r="G42" s="15" t="s">
        <v>40</v>
      </c>
      <c r="H42" s="7" t="s">
        <v>538</v>
      </c>
      <c r="I42" s="7" t="s">
        <v>554</v>
      </c>
      <c r="J42" s="15"/>
      <c r="K42" s="15" t="s">
        <v>1266</v>
      </c>
      <c r="L42" s="15" t="s">
        <v>1267</v>
      </c>
      <c r="M42" s="15"/>
      <c r="N42" s="15"/>
      <c r="O42" s="7"/>
      <c r="P42" s="15">
        <v>2</v>
      </c>
      <c r="Q42" s="15">
        <v>260</v>
      </c>
      <c r="R42" s="9">
        <v>520</v>
      </c>
      <c r="T42" s="15">
        <v>130</v>
      </c>
      <c r="U42" s="15" t="s">
        <v>21</v>
      </c>
      <c r="V42" s="15">
        <v>1</v>
      </c>
      <c r="W42" s="15">
        <v>0</v>
      </c>
      <c r="X42" s="15">
        <v>0</v>
      </c>
      <c r="Y42" s="15">
        <v>0</v>
      </c>
      <c r="Z42" s="15">
        <v>1</v>
      </c>
      <c r="AA42" s="15"/>
      <c r="AB42" s="15"/>
      <c r="AC42" s="15" t="s">
        <v>79</v>
      </c>
      <c r="AD42" s="15" t="s">
        <v>594</v>
      </c>
      <c r="AE42" s="15"/>
      <c r="AF42" s="15">
        <v>1931</v>
      </c>
      <c r="AG42" s="15" t="b">
        <v>1</v>
      </c>
      <c r="AH42" s="15" t="s">
        <v>167</v>
      </c>
      <c r="AI42" s="15"/>
      <c r="AJ42" s="15"/>
    </row>
    <row r="43" spans="1:42" s="12" customFormat="1" ht="19.149999999999999" customHeight="1" x14ac:dyDescent="0.25">
      <c r="A43" s="4">
        <v>42</v>
      </c>
      <c r="B43" s="16" t="s">
        <v>1268</v>
      </c>
      <c r="C43" s="14" t="s">
        <v>1259</v>
      </c>
      <c r="D43" s="7" t="s">
        <v>539</v>
      </c>
      <c r="E43" s="15" t="s">
        <v>1036</v>
      </c>
      <c r="F43" s="15" t="s">
        <v>40</v>
      </c>
      <c r="G43" s="15" t="s">
        <v>40</v>
      </c>
      <c r="H43" s="7" t="s">
        <v>538</v>
      </c>
      <c r="I43" s="7" t="s">
        <v>554</v>
      </c>
      <c r="J43" s="15"/>
      <c r="K43" s="15" t="s">
        <v>1269</v>
      </c>
      <c r="L43" s="15" t="s">
        <v>1270</v>
      </c>
      <c r="M43" s="15"/>
      <c r="N43" s="15" t="s">
        <v>1271</v>
      </c>
      <c r="O43" s="7"/>
      <c r="P43" s="15">
        <v>2</v>
      </c>
      <c r="Q43" s="15">
        <v>268</v>
      </c>
      <c r="R43" s="9">
        <v>536</v>
      </c>
      <c r="T43" s="15">
        <v>134</v>
      </c>
      <c r="U43" s="15" t="s">
        <v>21</v>
      </c>
      <c r="V43" s="15">
        <v>2</v>
      </c>
      <c r="W43" s="15">
        <v>0</v>
      </c>
      <c r="X43" s="15">
        <v>0</v>
      </c>
      <c r="Y43" s="15">
        <v>0</v>
      </c>
      <c r="Z43" s="15">
        <v>2</v>
      </c>
      <c r="AA43" s="15"/>
      <c r="AB43" s="15"/>
      <c r="AC43" s="15" t="s">
        <v>79</v>
      </c>
      <c r="AD43" s="15" t="s">
        <v>594</v>
      </c>
      <c r="AE43" s="15"/>
      <c r="AF43" s="15">
        <v>1931</v>
      </c>
      <c r="AG43" s="15" t="b">
        <v>0</v>
      </c>
      <c r="AH43" s="15"/>
      <c r="AI43" s="15"/>
      <c r="AJ43" s="15"/>
    </row>
    <row r="44" spans="1:42" s="12" customFormat="1" ht="19.149999999999999" customHeight="1" x14ac:dyDescent="0.25">
      <c r="A44" s="4">
        <v>43</v>
      </c>
      <c r="B44" s="17" t="s">
        <v>1272</v>
      </c>
      <c r="C44" s="18" t="s">
        <v>1259</v>
      </c>
      <c r="D44" s="7" t="s">
        <v>1273</v>
      </c>
      <c r="E44" s="15" t="s">
        <v>90</v>
      </c>
      <c r="F44" s="15" t="s">
        <v>40</v>
      </c>
      <c r="G44" s="15" t="s">
        <v>40</v>
      </c>
      <c r="H44" s="7" t="s">
        <v>538</v>
      </c>
      <c r="I44" s="7" t="s">
        <v>554</v>
      </c>
      <c r="J44" s="15"/>
      <c r="K44" s="15" t="s">
        <v>1274</v>
      </c>
      <c r="L44" s="15" t="s">
        <v>1275</v>
      </c>
      <c r="M44" s="15"/>
      <c r="N44" s="15" t="s">
        <v>1276</v>
      </c>
      <c r="O44" s="7"/>
      <c r="P44" s="15">
        <v>1</v>
      </c>
      <c r="Q44" s="15">
        <v>125</v>
      </c>
      <c r="R44" s="9">
        <v>125</v>
      </c>
      <c r="T44" s="15">
        <v>31.25</v>
      </c>
      <c r="U44" s="15" t="s">
        <v>21</v>
      </c>
      <c r="V44" s="15">
        <v>1</v>
      </c>
      <c r="W44" s="15">
        <v>0</v>
      </c>
      <c r="X44" s="15">
        <v>0</v>
      </c>
      <c r="Y44" s="15">
        <v>0</v>
      </c>
      <c r="Z44" s="15">
        <v>1</v>
      </c>
      <c r="AA44" s="15"/>
      <c r="AB44" s="15"/>
      <c r="AC44" s="15" t="s">
        <v>79</v>
      </c>
      <c r="AD44" s="15" t="s">
        <v>594</v>
      </c>
      <c r="AE44" s="15"/>
      <c r="AF44" s="15">
        <v>1900</v>
      </c>
      <c r="AG44" s="15" t="b">
        <v>0</v>
      </c>
      <c r="AH44" s="15"/>
      <c r="AI44" s="15"/>
      <c r="AJ44" s="15"/>
    </row>
    <row r="45" spans="1:42" s="12" customFormat="1" ht="19.149999999999999" customHeight="1" x14ac:dyDescent="0.25">
      <c r="A45" s="4">
        <v>44</v>
      </c>
      <c r="B45" s="16" t="s">
        <v>1277</v>
      </c>
      <c r="C45" s="14" t="s">
        <v>1259</v>
      </c>
      <c r="D45" s="7" t="s">
        <v>543</v>
      </c>
      <c r="E45" s="15" t="s">
        <v>91</v>
      </c>
      <c r="F45" s="15" t="s">
        <v>40</v>
      </c>
      <c r="G45" s="15" t="s">
        <v>40</v>
      </c>
      <c r="H45" s="7" t="s">
        <v>538</v>
      </c>
      <c r="I45" s="7" t="s">
        <v>554</v>
      </c>
      <c r="J45" s="15"/>
      <c r="K45" s="15" t="s">
        <v>1278</v>
      </c>
      <c r="L45" s="15" t="s">
        <v>1279</v>
      </c>
      <c r="M45" s="15"/>
      <c r="N45" s="15"/>
      <c r="O45" s="7"/>
      <c r="P45" s="15">
        <v>2</v>
      </c>
      <c r="Q45" s="15">
        <v>85</v>
      </c>
      <c r="R45" s="9">
        <v>170</v>
      </c>
      <c r="T45" s="15">
        <v>42.5</v>
      </c>
      <c r="U45" s="15" t="s">
        <v>21</v>
      </c>
      <c r="V45" s="15">
        <v>1</v>
      </c>
      <c r="W45" s="15">
        <v>0</v>
      </c>
      <c r="X45" s="15">
        <v>0</v>
      </c>
      <c r="Y45" s="15">
        <v>0</v>
      </c>
      <c r="Z45" s="15">
        <v>1</v>
      </c>
      <c r="AA45" s="15"/>
      <c r="AB45" s="15"/>
      <c r="AC45" s="15" t="s">
        <v>79</v>
      </c>
      <c r="AD45" s="15" t="s">
        <v>594</v>
      </c>
      <c r="AE45" s="15"/>
      <c r="AF45" s="15">
        <v>1950</v>
      </c>
      <c r="AG45" s="15" t="b">
        <v>0</v>
      </c>
      <c r="AH45" s="15"/>
      <c r="AI45" s="15"/>
      <c r="AJ45" s="15"/>
    </row>
    <row r="46" spans="1:42" s="12" customFormat="1" ht="19.149999999999999" customHeight="1" x14ac:dyDescent="0.25">
      <c r="A46" s="4">
        <v>45</v>
      </c>
      <c r="B46" s="16" t="s">
        <v>1280</v>
      </c>
      <c r="C46" s="14" t="s">
        <v>1259</v>
      </c>
      <c r="D46" s="7" t="s">
        <v>1260</v>
      </c>
      <c r="E46" s="15" t="s">
        <v>242</v>
      </c>
      <c r="F46" s="15" t="s">
        <v>40</v>
      </c>
      <c r="G46" s="15" t="s">
        <v>40</v>
      </c>
      <c r="H46" s="7" t="s">
        <v>538</v>
      </c>
      <c r="I46" s="7" t="s">
        <v>554</v>
      </c>
      <c r="J46" s="15"/>
      <c r="K46" s="15" t="s">
        <v>1281</v>
      </c>
      <c r="L46" s="15" t="s">
        <v>1282</v>
      </c>
      <c r="M46" s="15"/>
      <c r="N46" s="15"/>
      <c r="O46" s="7"/>
      <c r="P46" s="15">
        <v>2</v>
      </c>
      <c r="Q46" s="15">
        <v>90</v>
      </c>
      <c r="R46" s="9">
        <v>180</v>
      </c>
      <c r="T46" s="15">
        <v>45</v>
      </c>
      <c r="U46" s="15" t="s">
        <v>21</v>
      </c>
      <c r="V46" s="15">
        <v>1</v>
      </c>
      <c r="W46" s="15">
        <v>0</v>
      </c>
      <c r="X46" s="15">
        <v>0</v>
      </c>
      <c r="Y46" s="15">
        <v>0</v>
      </c>
      <c r="Z46" s="15">
        <v>1</v>
      </c>
      <c r="AA46" s="15"/>
      <c r="AB46" s="15"/>
      <c r="AC46" s="15" t="s">
        <v>79</v>
      </c>
      <c r="AD46" s="15" t="s">
        <v>594</v>
      </c>
      <c r="AE46" s="15"/>
      <c r="AF46" s="15">
        <v>1935</v>
      </c>
      <c r="AG46" s="15" t="b">
        <v>1</v>
      </c>
      <c r="AH46" s="15" t="s">
        <v>191</v>
      </c>
      <c r="AI46" s="15"/>
      <c r="AJ46" s="15"/>
    </row>
    <row r="47" spans="1:42" s="12" customFormat="1" ht="19.149999999999999" customHeight="1" x14ac:dyDescent="0.25">
      <c r="A47" s="4">
        <v>46</v>
      </c>
      <c r="B47" s="16" t="s">
        <v>1283</v>
      </c>
      <c r="C47" s="14" t="s">
        <v>1259</v>
      </c>
      <c r="D47" s="7" t="s">
        <v>539</v>
      </c>
      <c r="E47" s="15" t="s">
        <v>459</v>
      </c>
      <c r="F47" s="15" t="s">
        <v>40</v>
      </c>
      <c r="G47" s="15" t="s">
        <v>40</v>
      </c>
      <c r="H47" s="7" t="s">
        <v>538</v>
      </c>
      <c r="I47" s="7" t="s">
        <v>554</v>
      </c>
      <c r="J47" s="15"/>
      <c r="K47" s="15" t="s">
        <v>1284</v>
      </c>
      <c r="L47" s="15" t="s">
        <v>1285</v>
      </c>
      <c r="M47" s="15"/>
      <c r="N47" s="15"/>
      <c r="O47" s="7"/>
      <c r="P47" s="15">
        <v>2</v>
      </c>
      <c r="Q47" s="15">
        <v>96</v>
      </c>
      <c r="R47" s="9">
        <v>192</v>
      </c>
      <c r="T47" s="15">
        <v>48</v>
      </c>
      <c r="U47" s="15" t="s">
        <v>21</v>
      </c>
      <c r="V47" s="15">
        <v>1</v>
      </c>
      <c r="W47" s="15">
        <v>0</v>
      </c>
      <c r="X47" s="15">
        <v>0</v>
      </c>
      <c r="Y47" s="15">
        <v>0</v>
      </c>
      <c r="Z47" s="15">
        <v>1</v>
      </c>
      <c r="AA47" s="15"/>
      <c r="AB47" s="15"/>
      <c r="AC47" s="15" t="s">
        <v>79</v>
      </c>
      <c r="AD47" s="15" t="s">
        <v>594</v>
      </c>
      <c r="AE47" s="15"/>
      <c r="AF47" s="15">
        <v>1968</v>
      </c>
      <c r="AG47" s="15" t="b">
        <v>1</v>
      </c>
      <c r="AH47" s="15" t="s">
        <v>167</v>
      </c>
      <c r="AI47" s="15"/>
      <c r="AJ47" s="15"/>
    </row>
    <row r="48" spans="1:42" s="12" customFormat="1" ht="19.149999999999999" customHeight="1" x14ac:dyDescent="0.25">
      <c r="A48" s="4">
        <v>47</v>
      </c>
      <c r="B48" s="16" t="s">
        <v>1286</v>
      </c>
      <c r="C48" s="14" t="s">
        <v>1259</v>
      </c>
      <c r="D48" s="7" t="s">
        <v>1287</v>
      </c>
      <c r="E48" s="15" t="s">
        <v>86</v>
      </c>
      <c r="F48" s="15" t="s">
        <v>40</v>
      </c>
      <c r="G48" s="15" t="s">
        <v>40</v>
      </c>
      <c r="H48" s="7" t="s">
        <v>538</v>
      </c>
      <c r="I48" s="7" t="s">
        <v>554</v>
      </c>
      <c r="J48" s="15"/>
      <c r="K48" s="15" t="s">
        <v>1288</v>
      </c>
      <c r="L48" s="15" t="s">
        <v>1289</v>
      </c>
      <c r="M48" s="15"/>
      <c r="N48" s="15"/>
      <c r="O48" s="7"/>
      <c r="P48" s="15">
        <v>2</v>
      </c>
      <c r="Q48" s="15">
        <v>85</v>
      </c>
      <c r="R48" s="9">
        <v>170</v>
      </c>
      <c r="T48" s="15">
        <v>42.5</v>
      </c>
      <c r="U48" s="15" t="s">
        <v>21</v>
      </c>
      <c r="V48" s="15">
        <v>2</v>
      </c>
      <c r="W48" s="15">
        <v>0</v>
      </c>
      <c r="X48" s="15">
        <v>0</v>
      </c>
      <c r="Y48" s="15">
        <v>0</v>
      </c>
      <c r="Z48" s="15">
        <v>2</v>
      </c>
      <c r="AA48" s="15"/>
      <c r="AB48" s="15"/>
      <c r="AC48" s="15" t="s">
        <v>79</v>
      </c>
      <c r="AD48" s="15" t="s">
        <v>594</v>
      </c>
      <c r="AE48" s="15"/>
      <c r="AF48" s="15">
        <v>1931</v>
      </c>
      <c r="AG48" s="15" t="b">
        <v>1</v>
      </c>
      <c r="AH48" s="15" t="s">
        <v>167</v>
      </c>
      <c r="AI48" s="15"/>
      <c r="AJ48" s="15"/>
    </row>
    <row r="49" spans="1:42" s="12" customFormat="1" ht="19.149999999999999" customHeight="1" x14ac:dyDescent="0.25">
      <c r="A49" s="4">
        <v>48</v>
      </c>
      <c r="B49" s="16" t="s">
        <v>1308</v>
      </c>
      <c r="C49" s="14" t="s">
        <v>1300</v>
      </c>
      <c r="D49" s="7" t="s">
        <v>522</v>
      </c>
      <c r="E49" s="15" t="s">
        <v>186</v>
      </c>
      <c r="F49" s="15" t="s">
        <v>40</v>
      </c>
      <c r="G49" s="15" t="s">
        <v>40</v>
      </c>
      <c r="H49" s="7" t="s">
        <v>520</v>
      </c>
      <c r="I49" s="7" t="s">
        <v>554</v>
      </c>
      <c r="J49" s="15"/>
      <c r="K49" s="15" t="s">
        <v>1309</v>
      </c>
      <c r="L49" s="15" t="s">
        <v>1310</v>
      </c>
      <c r="M49" s="15"/>
      <c r="N49" s="15" t="s">
        <v>830</v>
      </c>
      <c r="O49" s="7"/>
      <c r="P49" s="15">
        <v>1</v>
      </c>
      <c r="Q49" s="15">
        <v>50</v>
      </c>
      <c r="R49" s="9">
        <v>50</v>
      </c>
      <c r="T49" s="15">
        <v>12.5</v>
      </c>
      <c r="U49" s="15" t="s">
        <v>831</v>
      </c>
      <c r="V49" s="15">
        <v>1</v>
      </c>
      <c r="W49" s="15">
        <v>0</v>
      </c>
      <c r="X49" s="15">
        <v>0</v>
      </c>
      <c r="Y49" s="15">
        <v>0</v>
      </c>
      <c r="Z49" s="15">
        <v>1</v>
      </c>
      <c r="AA49" s="15"/>
      <c r="AB49" s="15"/>
      <c r="AC49" s="15" t="s">
        <v>79</v>
      </c>
      <c r="AD49" s="15" t="s">
        <v>799</v>
      </c>
      <c r="AE49" s="15"/>
      <c r="AF49" s="15">
        <v>1800</v>
      </c>
      <c r="AG49" s="15" t="b">
        <v>1</v>
      </c>
      <c r="AH49" s="15" t="s">
        <v>191</v>
      </c>
      <c r="AI49" s="15"/>
      <c r="AJ49" s="15"/>
    </row>
    <row r="50" spans="1:42" s="12" customFormat="1" ht="19.149999999999999" customHeight="1" x14ac:dyDescent="0.25">
      <c r="A50" s="4">
        <v>49</v>
      </c>
      <c r="B50" s="14" t="s">
        <v>1311</v>
      </c>
      <c r="C50" s="14" t="s">
        <v>1300</v>
      </c>
      <c r="D50" s="7" t="s">
        <v>1312</v>
      </c>
      <c r="E50" s="15" t="s">
        <v>583</v>
      </c>
      <c r="F50" s="15" t="s">
        <v>40</v>
      </c>
      <c r="G50" s="15" t="s">
        <v>40</v>
      </c>
      <c r="H50" s="7" t="s">
        <v>520</v>
      </c>
      <c r="I50" s="7" t="s">
        <v>554</v>
      </c>
      <c r="J50" s="15"/>
      <c r="K50" s="15" t="s">
        <v>1313</v>
      </c>
      <c r="L50" s="15" t="s">
        <v>1314</v>
      </c>
      <c r="M50" s="15"/>
      <c r="N50" s="15" t="s">
        <v>1315</v>
      </c>
      <c r="O50" s="7"/>
      <c r="P50" s="15">
        <v>2</v>
      </c>
      <c r="Q50" s="15">
        <v>180</v>
      </c>
      <c r="R50" s="9">
        <v>360</v>
      </c>
      <c r="T50" s="15">
        <v>90</v>
      </c>
      <c r="U50" s="15" t="s">
        <v>21</v>
      </c>
      <c r="V50" s="15">
        <v>3</v>
      </c>
      <c r="W50" s="15">
        <v>0</v>
      </c>
      <c r="X50" s="15">
        <v>0</v>
      </c>
      <c r="Y50" s="15">
        <v>0</v>
      </c>
      <c r="Z50" s="15">
        <v>3</v>
      </c>
      <c r="AA50" s="15"/>
      <c r="AB50" s="15"/>
      <c r="AC50" s="15" t="s">
        <v>79</v>
      </c>
      <c r="AD50" s="15"/>
      <c r="AE50" s="15"/>
      <c r="AF50" s="15">
        <v>1980</v>
      </c>
      <c r="AG50" s="15" t="b">
        <v>0</v>
      </c>
      <c r="AH50" s="15"/>
      <c r="AI50" s="15"/>
      <c r="AJ50" s="15"/>
    </row>
    <row r="51" spans="1:42" s="12" customFormat="1" ht="19.149999999999999" customHeight="1" x14ac:dyDescent="0.25">
      <c r="A51" s="4">
        <v>50</v>
      </c>
      <c r="B51" s="14" t="s">
        <v>1316</v>
      </c>
      <c r="C51" s="14" t="s">
        <v>1300</v>
      </c>
      <c r="D51" s="7" t="s">
        <v>1317</v>
      </c>
      <c r="E51" s="15" t="s">
        <v>163</v>
      </c>
      <c r="F51" s="15" t="s">
        <v>40</v>
      </c>
      <c r="G51" s="15" t="s">
        <v>40</v>
      </c>
      <c r="H51" s="7" t="s">
        <v>520</v>
      </c>
      <c r="I51" s="7" t="s">
        <v>554</v>
      </c>
      <c r="J51" s="15"/>
      <c r="K51" s="15" t="s">
        <v>1318</v>
      </c>
      <c r="L51" s="15" t="s">
        <v>1319</v>
      </c>
      <c r="M51" s="15"/>
      <c r="N51" s="15"/>
      <c r="O51" s="7"/>
      <c r="P51" s="15">
        <v>1</v>
      </c>
      <c r="Q51" s="15">
        <v>25</v>
      </c>
      <c r="R51" s="9">
        <v>25</v>
      </c>
      <c r="T51" s="15">
        <v>6.25</v>
      </c>
      <c r="U51" s="15" t="s">
        <v>21</v>
      </c>
      <c r="V51" s="15">
        <v>1</v>
      </c>
      <c r="W51" s="15">
        <v>0</v>
      </c>
      <c r="X51" s="15">
        <v>0</v>
      </c>
      <c r="Y51" s="15">
        <v>0</v>
      </c>
      <c r="Z51" s="15">
        <v>1</v>
      </c>
      <c r="AA51" s="15"/>
      <c r="AB51" s="15"/>
      <c r="AC51" s="15" t="s">
        <v>79</v>
      </c>
      <c r="AD51" s="15"/>
      <c r="AE51" s="15"/>
      <c r="AF51" s="15">
        <v>1980</v>
      </c>
      <c r="AG51" s="15" t="b">
        <v>0</v>
      </c>
      <c r="AH51" s="15"/>
      <c r="AI51" s="15"/>
      <c r="AJ51" s="15"/>
    </row>
    <row r="52" spans="1:42" s="12" customFormat="1" ht="19.149999999999999" customHeight="1" x14ac:dyDescent="0.25">
      <c r="A52" s="4">
        <v>51</v>
      </c>
      <c r="B52" s="14" t="s">
        <v>1325</v>
      </c>
      <c r="C52" s="14" t="s">
        <v>1300</v>
      </c>
      <c r="D52" s="7" t="s">
        <v>1321</v>
      </c>
      <c r="E52" s="15" t="s">
        <v>275</v>
      </c>
      <c r="F52" s="15" t="s">
        <v>40</v>
      </c>
      <c r="G52" s="15" t="s">
        <v>40</v>
      </c>
      <c r="H52" s="7" t="s">
        <v>520</v>
      </c>
      <c r="I52" s="7" t="s">
        <v>554</v>
      </c>
      <c r="J52" s="15"/>
      <c r="K52" s="15" t="s">
        <v>1326</v>
      </c>
      <c r="L52" s="15" t="s">
        <v>1327</v>
      </c>
      <c r="M52" s="15"/>
      <c r="N52" s="15" t="s">
        <v>1328</v>
      </c>
      <c r="O52" s="7"/>
      <c r="P52" s="15">
        <v>2</v>
      </c>
      <c r="Q52" s="15">
        <v>120</v>
      </c>
      <c r="R52" s="9">
        <v>240</v>
      </c>
      <c r="T52" s="15">
        <v>60</v>
      </c>
      <c r="U52" s="15" t="s">
        <v>21</v>
      </c>
      <c r="V52" s="15">
        <v>2</v>
      </c>
      <c r="W52" s="15">
        <v>2</v>
      </c>
      <c r="X52" s="15">
        <v>0</v>
      </c>
      <c r="Y52" s="15">
        <v>0</v>
      </c>
      <c r="Z52" s="15">
        <v>4</v>
      </c>
      <c r="AA52" s="15"/>
      <c r="AB52" s="15"/>
      <c r="AC52" s="15" t="s">
        <v>79</v>
      </c>
      <c r="AD52" s="15"/>
      <c r="AE52" s="15"/>
      <c r="AF52" s="15">
        <v>1970</v>
      </c>
      <c r="AG52" s="15" t="b">
        <v>0</v>
      </c>
      <c r="AH52" s="15"/>
      <c r="AI52" s="15"/>
      <c r="AJ52" s="15"/>
    </row>
    <row r="53" spans="1:42" s="12" customFormat="1" ht="19.149999999999999" customHeight="1" x14ac:dyDescent="0.25">
      <c r="A53" s="4">
        <v>52</v>
      </c>
      <c r="B53" s="5" t="s">
        <v>521</v>
      </c>
      <c r="C53" s="5" t="s">
        <v>519</v>
      </c>
      <c r="D53" s="6" t="s">
        <v>522</v>
      </c>
      <c r="E53" s="5" t="s">
        <v>354</v>
      </c>
      <c r="F53" s="5" t="s">
        <v>40</v>
      </c>
      <c r="G53" s="5" t="s">
        <v>40</v>
      </c>
      <c r="H53" s="7" t="s">
        <v>520</v>
      </c>
      <c r="I53" s="6" t="s">
        <v>42</v>
      </c>
      <c r="J53" s="8">
        <v>1</v>
      </c>
      <c r="K53" s="5" t="s">
        <v>523</v>
      </c>
      <c r="L53" s="5" t="s">
        <v>524</v>
      </c>
      <c r="M53" s="5"/>
      <c r="N53" s="8"/>
      <c r="O53" s="11"/>
      <c r="P53" s="8">
        <v>2</v>
      </c>
      <c r="Q53" s="8">
        <v>40</v>
      </c>
      <c r="R53" s="22">
        <v>80</v>
      </c>
      <c r="S53" s="23" t="s">
        <v>54</v>
      </c>
      <c r="T53" s="8"/>
      <c r="U53" s="8"/>
      <c r="V53" s="8">
        <v>1</v>
      </c>
      <c r="W53" s="8">
        <v>0</v>
      </c>
      <c r="X53" s="5"/>
      <c r="Y53" s="8">
        <v>0</v>
      </c>
      <c r="Z53" s="8">
        <v>1</v>
      </c>
      <c r="AA53" s="5"/>
      <c r="AB53" s="8"/>
      <c r="AC53" s="5" t="s">
        <v>79</v>
      </c>
      <c r="AD53" s="5"/>
      <c r="AE53" s="8"/>
      <c r="AF53" s="5" t="s">
        <v>83</v>
      </c>
      <c r="AG53" s="8" t="b">
        <v>0</v>
      </c>
      <c r="AH53" s="8"/>
      <c r="AI53" s="5"/>
      <c r="AJ53" s="8"/>
      <c r="AK53" s="9"/>
      <c r="AL53" s="9"/>
      <c r="AM53" s="10"/>
      <c r="AN53" s="9"/>
      <c r="AO53" s="10"/>
      <c r="AP53" s="10"/>
    </row>
    <row r="54" spans="1:42" s="12" customFormat="1" ht="19.149999999999999" customHeight="1" x14ac:dyDescent="0.25">
      <c r="A54" s="4">
        <v>53</v>
      </c>
      <c r="B54" s="5" t="s">
        <v>525</v>
      </c>
      <c r="C54" s="5" t="s">
        <v>519</v>
      </c>
      <c r="D54" s="6" t="s">
        <v>522</v>
      </c>
      <c r="E54" s="5" t="s">
        <v>86</v>
      </c>
      <c r="F54" s="5" t="s">
        <v>40</v>
      </c>
      <c r="G54" s="5" t="s">
        <v>40</v>
      </c>
      <c r="H54" s="7" t="s">
        <v>520</v>
      </c>
      <c r="I54" s="6" t="s">
        <v>42</v>
      </c>
      <c r="J54" s="8">
        <v>1</v>
      </c>
      <c r="K54" s="5" t="s">
        <v>523</v>
      </c>
      <c r="L54" s="5" t="s">
        <v>526</v>
      </c>
      <c r="M54" s="5"/>
      <c r="N54" s="8"/>
      <c r="O54" s="11"/>
      <c r="P54" s="8">
        <v>3</v>
      </c>
      <c r="Q54" s="8">
        <v>50</v>
      </c>
      <c r="R54" s="22">
        <v>150</v>
      </c>
      <c r="S54" s="23" t="s">
        <v>46</v>
      </c>
      <c r="T54" s="8"/>
      <c r="U54" s="8"/>
      <c r="V54" s="8">
        <v>1</v>
      </c>
      <c r="W54" s="8">
        <v>0</v>
      </c>
      <c r="X54" s="5"/>
      <c r="Y54" s="8">
        <v>0</v>
      </c>
      <c r="Z54" s="8">
        <v>1</v>
      </c>
      <c r="AA54" s="5"/>
      <c r="AB54" s="8"/>
      <c r="AC54" s="5" t="s">
        <v>79</v>
      </c>
      <c r="AD54" s="5"/>
      <c r="AE54" s="8"/>
      <c r="AF54" s="8"/>
      <c r="AG54" s="8" t="b">
        <v>0</v>
      </c>
      <c r="AH54" s="8"/>
      <c r="AI54" s="5"/>
      <c r="AJ54" s="8"/>
      <c r="AK54" s="9"/>
      <c r="AL54" s="9"/>
      <c r="AM54" s="10"/>
      <c r="AN54" s="9"/>
      <c r="AO54" s="10"/>
      <c r="AP54" s="10"/>
    </row>
    <row r="55" spans="1:42" s="12" customFormat="1" ht="19.149999999999999" customHeight="1" x14ac:dyDescent="0.25">
      <c r="A55" s="4">
        <v>54</v>
      </c>
      <c r="B55" s="17" t="s">
        <v>1333</v>
      </c>
      <c r="C55" s="18" t="s">
        <v>1334</v>
      </c>
      <c r="D55" s="7" t="s">
        <v>500</v>
      </c>
      <c r="E55" s="15" t="s">
        <v>65</v>
      </c>
      <c r="F55" s="15" t="s">
        <v>40</v>
      </c>
      <c r="G55" s="15" t="s">
        <v>40</v>
      </c>
      <c r="H55" s="7" t="s">
        <v>506</v>
      </c>
      <c r="I55" s="7" t="s">
        <v>554</v>
      </c>
      <c r="J55" s="15"/>
      <c r="K55" s="15" t="s">
        <v>1335</v>
      </c>
      <c r="L55" s="15" t="s">
        <v>1336</v>
      </c>
      <c r="M55" s="15"/>
      <c r="N55" s="15"/>
      <c r="O55" s="7"/>
      <c r="P55" s="15">
        <v>2</v>
      </c>
      <c r="Q55" s="15">
        <v>40</v>
      </c>
      <c r="R55" s="9">
        <v>80</v>
      </c>
      <c r="T55" s="15">
        <v>20</v>
      </c>
      <c r="U55" s="15" t="s">
        <v>21</v>
      </c>
      <c r="V55" s="15">
        <v>1</v>
      </c>
      <c r="W55" s="15">
        <v>0</v>
      </c>
      <c r="X55" s="15">
        <v>0</v>
      </c>
      <c r="Y55" s="15">
        <v>0</v>
      </c>
      <c r="Z55" s="15">
        <v>1</v>
      </c>
      <c r="AA55" s="15"/>
      <c r="AB55" s="15"/>
      <c r="AC55" s="15" t="s">
        <v>79</v>
      </c>
      <c r="AD55" s="15"/>
      <c r="AE55" s="15"/>
      <c r="AF55" s="15">
        <v>1800</v>
      </c>
      <c r="AG55" s="15" t="b">
        <v>1</v>
      </c>
      <c r="AH55" s="15" t="s">
        <v>344</v>
      </c>
      <c r="AI55" s="15"/>
      <c r="AJ55" s="15"/>
    </row>
    <row r="56" spans="1:42" s="12" customFormat="1" ht="19.149999999999999" customHeight="1" x14ac:dyDescent="0.25">
      <c r="A56" s="4">
        <v>55</v>
      </c>
      <c r="B56" s="17" t="s">
        <v>1337</v>
      </c>
      <c r="C56" s="18" t="s">
        <v>1334</v>
      </c>
      <c r="D56" s="7" t="s">
        <v>1338</v>
      </c>
      <c r="E56" s="15" t="s">
        <v>81</v>
      </c>
      <c r="F56" s="15" t="s">
        <v>40</v>
      </c>
      <c r="G56" s="15" t="s">
        <v>40</v>
      </c>
      <c r="H56" s="7" t="s">
        <v>506</v>
      </c>
      <c r="I56" s="7" t="s">
        <v>554</v>
      </c>
      <c r="J56" s="15"/>
      <c r="K56" s="15" t="s">
        <v>1339</v>
      </c>
      <c r="L56" s="15" t="s">
        <v>1340</v>
      </c>
      <c r="M56" s="15"/>
      <c r="N56" s="15"/>
      <c r="O56" s="7" t="s">
        <v>1341</v>
      </c>
      <c r="P56" s="15">
        <v>2</v>
      </c>
      <c r="Q56" s="15">
        <v>60</v>
      </c>
      <c r="R56" s="9">
        <v>120</v>
      </c>
      <c r="T56" s="15">
        <v>30</v>
      </c>
      <c r="U56" s="15" t="s">
        <v>21</v>
      </c>
      <c r="V56" s="15">
        <v>1</v>
      </c>
      <c r="W56" s="15">
        <v>0</v>
      </c>
      <c r="X56" s="15">
        <v>0</v>
      </c>
      <c r="Y56" s="15">
        <v>0</v>
      </c>
      <c r="Z56" s="15">
        <v>1</v>
      </c>
      <c r="AA56" s="15"/>
      <c r="AB56" s="15"/>
      <c r="AC56" s="15" t="s">
        <v>79</v>
      </c>
      <c r="AD56" s="15"/>
      <c r="AE56" s="15"/>
      <c r="AF56" s="15">
        <v>1800</v>
      </c>
      <c r="AG56" s="15" t="b">
        <v>0</v>
      </c>
      <c r="AH56" s="15"/>
      <c r="AI56" s="15"/>
      <c r="AJ56" s="15"/>
    </row>
    <row r="57" spans="1:42" s="12" customFormat="1" ht="19.149999999999999" customHeight="1" x14ac:dyDescent="0.25">
      <c r="A57" s="4">
        <v>56</v>
      </c>
      <c r="B57" s="17" t="s">
        <v>1342</v>
      </c>
      <c r="C57" s="18" t="s">
        <v>1334</v>
      </c>
      <c r="D57" s="7" t="s">
        <v>504</v>
      </c>
      <c r="E57" s="15" t="s">
        <v>90</v>
      </c>
      <c r="F57" s="15" t="s">
        <v>40</v>
      </c>
      <c r="G57" s="15" t="s">
        <v>40</v>
      </c>
      <c r="H57" s="7" t="s">
        <v>506</v>
      </c>
      <c r="I57" s="7" t="s">
        <v>554</v>
      </c>
      <c r="J57" s="15"/>
      <c r="K57" s="15" t="s">
        <v>1343</v>
      </c>
      <c r="L57" s="15" t="s">
        <v>1344</v>
      </c>
      <c r="M57" s="15"/>
      <c r="N57" s="15"/>
      <c r="O57" s="7"/>
      <c r="P57" s="15">
        <v>2</v>
      </c>
      <c r="Q57" s="15">
        <v>80</v>
      </c>
      <c r="R57" s="9">
        <v>160</v>
      </c>
      <c r="T57" s="15">
        <v>40</v>
      </c>
      <c r="U57" s="15" t="s">
        <v>21</v>
      </c>
      <c r="V57" s="15">
        <v>2</v>
      </c>
      <c r="W57" s="15">
        <v>0</v>
      </c>
      <c r="X57" s="15">
        <v>0</v>
      </c>
      <c r="Y57" s="15">
        <v>0</v>
      </c>
      <c r="Z57" s="15">
        <v>2</v>
      </c>
      <c r="AA57" s="15"/>
      <c r="AB57" s="15"/>
      <c r="AC57" s="15" t="s">
        <v>79</v>
      </c>
      <c r="AD57" s="15"/>
      <c r="AE57" s="15"/>
      <c r="AF57" s="15">
        <v>1800</v>
      </c>
      <c r="AG57" s="15" t="b">
        <v>0</v>
      </c>
      <c r="AH57" s="15"/>
      <c r="AI57" s="15"/>
      <c r="AJ57" s="15"/>
    </row>
    <row r="58" spans="1:42" s="12" customFormat="1" ht="19.149999999999999" customHeight="1" x14ac:dyDescent="0.25">
      <c r="A58" s="4">
        <v>57</v>
      </c>
      <c r="B58" s="17" t="s">
        <v>1345</v>
      </c>
      <c r="C58" s="18" t="s">
        <v>1334</v>
      </c>
      <c r="D58" s="7" t="s">
        <v>504</v>
      </c>
      <c r="E58" s="15" t="s">
        <v>242</v>
      </c>
      <c r="F58" s="15" t="s">
        <v>40</v>
      </c>
      <c r="G58" s="15" t="s">
        <v>40</v>
      </c>
      <c r="H58" s="7" t="s">
        <v>506</v>
      </c>
      <c r="I58" s="7" t="s">
        <v>554</v>
      </c>
      <c r="J58" s="15"/>
      <c r="K58" s="15" t="s">
        <v>97</v>
      </c>
      <c r="L58" s="15" t="s">
        <v>1346</v>
      </c>
      <c r="M58" s="15"/>
      <c r="N58" s="15" t="s">
        <v>1347</v>
      </c>
      <c r="O58" s="7" t="s">
        <v>1348</v>
      </c>
      <c r="P58" s="15">
        <v>2</v>
      </c>
      <c r="Q58" s="15">
        <v>60</v>
      </c>
      <c r="R58" s="9">
        <v>120</v>
      </c>
      <c r="T58" s="15">
        <v>30</v>
      </c>
      <c r="U58" s="15" t="s">
        <v>21</v>
      </c>
      <c r="V58" s="15">
        <v>1</v>
      </c>
      <c r="W58" s="15">
        <v>0</v>
      </c>
      <c r="X58" s="15">
        <v>0</v>
      </c>
      <c r="Y58" s="15">
        <v>0</v>
      </c>
      <c r="Z58" s="15">
        <v>1</v>
      </c>
      <c r="AA58" s="15"/>
      <c r="AB58" s="15"/>
      <c r="AC58" s="15" t="s">
        <v>79</v>
      </c>
      <c r="AD58" s="15"/>
      <c r="AE58" s="15"/>
      <c r="AF58" s="15">
        <v>1800</v>
      </c>
      <c r="AG58" s="15" t="b">
        <v>1</v>
      </c>
      <c r="AH58" s="15" t="s">
        <v>230</v>
      </c>
      <c r="AI58" s="15"/>
      <c r="AJ58" s="15"/>
    </row>
    <row r="59" spans="1:42" s="12" customFormat="1" ht="19.149999999999999" customHeight="1" x14ac:dyDescent="0.25">
      <c r="A59" s="4">
        <v>58</v>
      </c>
      <c r="B59" s="17" t="s">
        <v>1349</v>
      </c>
      <c r="C59" s="18" t="s">
        <v>1334</v>
      </c>
      <c r="D59" s="7" t="s">
        <v>1350</v>
      </c>
      <c r="E59" s="15" t="s">
        <v>494</v>
      </c>
      <c r="F59" s="15" t="s">
        <v>40</v>
      </c>
      <c r="G59" s="15" t="s">
        <v>40</v>
      </c>
      <c r="H59" s="7" t="s">
        <v>506</v>
      </c>
      <c r="I59" s="7" t="s">
        <v>554</v>
      </c>
      <c r="J59" s="15"/>
      <c r="K59" s="15" t="s">
        <v>1351</v>
      </c>
      <c r="L59" s="15" t="s">
        <v>1352</v>
      </c>
      <c r="M59" s="15"/>
      <c r="N59" s="15" t="s">
        <v>1353</v>
      </c>
      <c r="O59" s="7" t="s">
        <v>1354</v>
      </c>
      <c r="P59" s="15">
        <v>2</v>
      </c>
      <c r="Q59" s="15">
        <v>80</v>
      </c>
      <c r="R59" s="9">
        <v>160</v>
      </c>
      <c r="T59" s="15">
        <v>40</v>
      </c>
      <c r="U59" s="15" t="s">
        <v>21</v>
      </c>
      <c r="V59" s="15">
        <v>1</v>
      </c>
      <c r="W59" s="15">
        <v>0</v>
      </c>
      <c r="X59" s="15">
        <v>0</v>
      </c>
      <c r="Y59" s="15">
        <v>0</v>
      </c>
      <c r="Z59" s="15">
        <v>1</v>
      </c>
      <c r="AA59" s="15"/>
      <c r="AB59" s="15"/>
      <c r="AC59" s="15" t="s">
        <v>79</v>
      </c>
      <c r="AD59" s="15"/>
      <c r="AE59" s="15"/>
      <c r="AF59" s="15">
        <v>1800</v>
      </c>
      <c r="AG59" s="15" t="b">
        <v>1</v>
      </c>
      <c r="AH59" s="15" t="s">
        <v>191</v>
      </c>
      <c r="AI59" s="15"/>
      <c r="AJ59" s="15"/>
    </row>
    <row r="60" spans="1:42" s="12" customFormat="1" ht="19.149999999999999" customHeight="1" x14ac:dyDescent="0.25">
      <c r="A60" s="4">
        <v>59</v>
      </c>
      <c r="B60" s="17" t="s">
        <v>1355</v>
      </c>
      <c r="C60" s="18" t="s">
        <v>1334</v>
      </c>
      <c r="D60" s="7" t="s">
        <v>513</v>
      </c>
      <c r="E60" s="15" t="s">
        <v>354</v>
      </c>
      <c r="F60" s="15" t="s">
        <v>40</v>
      </c>
      <c r="G60" s="15" t="s">
        <v>40</v>
      </c>
      <c r="H60" s="7" t="s">
        <v>506</v>
      </c>
      <c r="I60" s="7" t="s">
        <v>554</v>
      </c>
      <c r="J60" s="15"/>
      <c r="K60" s="15" t="s">
        <v>1356</v>
      </c>
      <c r="L60" s="15" t="s">
        <v>1357</v>
      </c>
      <c r="M60" s="15"/>
      <c r="N60" s="15"/>
      <c r="O60" s="7" t="s">
        <v>1358</v>
      </c>
      <c r="P60" s="15">
        <v>2</v>
      </c>
      <c r="Q60" s="15">
        <v>50</v>
      </c>
      <c r="R60" s="9">
        <v>100</v>
      </c>
      <c r="T60" s="15">
        <v>25</v>
      </c>
      <c r="U60" s="15" t="s">
        <v>21</v>
      </c>
      <c r="V60" s="15">
        <v>1</v>
      </c>
      <c r="W60" s="15">
        <v>0</v>
      </c>
      <c r="X60" s="15">
        <v>0</v>
      </c>
      <c r="Y60" s="15">
        <v>0</v>
      </c>
      <c r="Z60" s="15">
        <v>1</v>
      </c>
      <c r="AA60" s="15"/>
      <c r="AB60" s="15"/>
      <c r="AC60" s="15" t="s">
        <v>79</v>
      </c>
      <c r="AD60" s="15"/>
      <c r="AE60" s="15"/>
      <c r="AF60" s="15">
        <v>1800</v>
      </c>
      <c r="AG60" s="15" t="b">
        <v>0</v>
      </c>
      <c r="AH60" s="15"/>
      <c r="AI60" s="15"/>
      <c r="AJ60" s="15"/>
    </row>
    <row r="61" spans="1:42" s="12" customFormat="1" ht="19.149999999999999" customHeight="1" x14ac:dyDescent="0.25">
      <c r="A61" s="4">
        <v>60</v>
      </c>
      <c r="B61" s="17" t="s">
        <v>1359</v>
      </c>
      <c r="C61" s="18" t="s">
        <v>1334</v>
      </c>
      <c r="D61" s="7" t="s">
        <v>513</v>
      </c>
      <c r="E61" s="15" t="s">
        <v>494</v>
      </c>
      <c r="F61" s="15" t="s">
        <v>40</v>
      </c>
      <c r="G61" s="15" t="s">
        <v>40</v>
      </c>
      <c r="H61" s="7" t="s">
        <v>506</v>
      </c>
      <c r="I61" s="7" t="s">
        <v>554</v>
      </c>
      <c r="J61" s="15"/>
      <c r="K61" s="15" t="s">
        <v>1360</v>
      </c>
      <c r="L61" s="15" t="s">
        <v>1361</v>
      </c>
      <c r="M61" s="15"/>
      <c r="N61" s="15"/>
      <c r="O61" s="7" t="s">
        <v>1362</v>
      </c>
      <c r="P61" s="15">
        <v>2</v>
      </c>
      <c r="Q61" s="15">
        <v>80</v>
      </c>
      <c r="R61" s="9">
        <v>160</v>
      </c>
      <c r="T61" s="15">
        <v>40</v>
      </c>
      <c r="U61" s="15" t="s">
        <v>21</v>
      </c>
      <c r="V61" s="15">
        <v>2</v>
      </c>
      <c r="W61" s="15">
        <v>0</v>
      </c>
      <c r="X61" s="15">
        <v>0</v>
      </c>
      <c r="Y61" s="15">
        <v>0</v>
      </c>
      <c r="Z61" s="15">
        <v>2</v>
      </c>
      <c r="AA61" s="15"/>
      <c r="AB61" s="15"/>
      <c r="AC61" s="15" t="s">
        <v>79</v>
      </c>
      <c r="AD61" s="15"/>
      <c r="AE61" s="15"/>
      <c r="AF61" s="15">
        <v>1800</v>
      </c>
      <c r="AG61" s="15" t="b">
        <v>0</v>
      </c>
      <c r="AH61" s="15"/>
      <c r="AI61" s="15"/>
      <c r="AJ61" s="15"/>
    </row>
    <row r="62" spans="1:42" s="12" customFormat="1" ht="19.149999999999999" customHeight="1" x14ac:dyDescent="0.25">
      <c r="A62" s="4">
        <v>61</v>
      </c>
      <c r="B62" s="16" t="s">
        <v>1363</v>
      </c>
      <c r="C62" s="14" t="s">
        <v>1334</v>
      </c>
      <c r="D62" s="7" t="s">
        <v>1364</v>
      </c>
      <c r="E62" s="15" t="s">
        <v>312</v>
      </c>
      <c r="F62" s="15" t="s">
        <v>40</v>
      </c>
      <c r="G62" s="15" t="s">
        <v>40</v>
      </c>
      <c r="H62" s="7" t="s">
        <v>506</v>
      </c>
      <c r="I62" s="7" t="s">
        <v>554</v>
      </c>
      <c r="J62" s="15"/>
      <c r="K62" s="15" t="s">
        <v>1365</v>
      </c>
      <c r="L62" s="15" t="s">
        <v>1366</v>
      </c>
      <c r="M62" s="15"/>
      <c r="N62" s="15"/>
      <c r="O62" s="7" t="s">
        <v>1367</v>
      </c>
      <c r="P62" s="15">
        <v>2</v>
      </c>
      <c r="Q62" s="15">
        <v>60</v>
      </c>
      <c r="R62" s="9">
        <v>120</v>
      </c>
      <c r="T62" s="15">
        <v>30</v>
      </c>
      <c r="U62" s="15" t="s">
        <v>21</v>
      </c>
      <c r="V62" s="15">
        <v>2</v>
      </c>
      <c r="W62" s="15">
        <v>5</v>
      </c>
      <c r="X62" s="15">
        <v>0</v>
      </c>
      <c r="Y62" s="15">
        <v>0</v>
      </c>
      <c r="Z62" s="15">
        <v>7</v>
      </c>
      <c r="AA62" s="15"/>
      <c r="AB62" s="15"/>
      <c r="AC62" s="15" t="s">
        <v>79</v>
      </c>
      <c r="AD62" s="15"/>
      <c r="AE62" s="15"/>
      <c r="AF62" s="15">
        <v>1800</v>
      </c>
      <c r="AG62" s="15" t="b">
        <v>1</v>
      </c>
      <c r="AH62" s="15" t="s">
        <v>344</v>
      </c>
      <c r="AI62" s="15"/>
      <c r="AJ62" s="15"/>
    </row>
    <row r="63" spans="1:42" s="12" customFormat="1" ht="19.149999999999999" customHeight="1" x14ac:dyDescent="0.25">
      <c r="A63" s="4">
        <v>62</v>
      </c>
      <c r="B63" s="17" t="s">
        <v>1368</v>
      </c>
      <c r="C63" s="18" t="s">
        <v>1334</v>
      </c>
      <c r="D63" s="7" t="s">
        <v>513</v>
      </c>
      <c r="E63" s="15" t="s">
        <v>242</v>
      </c>
      <c r="F63" s="15" t="s">
        <v>40</v>
      </c>
      <c r="G63" s="15" t="s">
        <v>40</v>
      </c>
      <c r="H63" s="7" t="s">
        <v>506</v>
      </c>
      <c r="I63" s="7" t="s">
        <v>554</v>
      </c>
      <c r="J63" s="15"/>
      <c r="K63" s="15" t="s">
        <v>1369</v>
      </c>
      <c r="L63" s="15" t="s">
        <v>1370</v>
      </c>
      <c r="M63" s="15"/>
      <c r="N63" s="15"/>
      <c r="O63" s="7" t="s">
        <v>1371</v>
      </c>
      <c r="P63" s="15">
        <v>2</v>
      </c>
      <c r="Q63" s="15">
        <v>60</v>
      </c>
      <c r="R63" s="9">
        <v>120</v>
      </c>
      <c r="T63" s="15">
        <v>30</v>
      </c>
      <c r="U63" s="15" t="s">
        <v>23</v>
      </c>
      <c r="V63" s="15">
        <v>5</v>
      </c>
      <c r="W63" s="15">
        <v>1</v>
      </c>
      <c r="X63" s="15">
        <v>0</v>
      </c>
      <c r="Y63" s="15">
        <v>0</v>
      </c>
      <c r="Z63" s="15">
        <v>6</v>
      </c>
      <c r="AA63" s="15"/>
      <c r="AB63" s="15"/>
      <c r="AC63" s="15" t="s">
        <v>79</v>
      </c>
      <c r="AD63" s="15"/>
      <c r="AE63" s="15"/>
      <c r="AF63" s="15">
        <v>1800</v>
      </c>
      <c r="AG63" s="15" t="b">
        <v>1</v>
      </c>
      <c r="AH63" s="15" t="s">
        <v>191</v>
      </c>
      <c r="AI63" s="15"/>
      <c r="AJ63" s="15"/>
    </row>
    <row r="64" spans="1:42" s="12" customFormat="1" ht="19.149999999999999" customHeight="1" x14ac:dyDescent="0.25">
      <c r="A64" s="4">
        <v>63</v>
      </c>
      <c r="B64" s="17" t="s">
        <v>1372</v>
      </c>
      <c r="C64" s="18" t="s">
        <v>1334</v>
      </c>
      <c r="D64" s="7" t="s">
        <v>1373</v>
      </c>
      <c r="E64" s="15" t="s">
        <v>77</v>
      </c>
      <c r="F64" s="15" t="s">
        <v>40</v>
      </c>
      <c r="G64" s="15" t="s">
        <v>40</v>
      </c>
      <c r="H64" s="7" t="s">
        <v>506</v>
      </c>
      <c r="I64" s="7" t="s">
        <v>554</v>
      </c>
      <c r="J64" s="15"/>
      <c r="K64" s="15" t="s">
        <v>1374</v>
      </c>
      <c r="L64" s="15" t="s">
        <v>1375</v>
      </c>
      <c r="M64" s="15"/>
      <c r="N64" s="15"/>
      <c r="O64" s="7" t="s">
        <v>1376</v>
      </c>
      <c r="P64" s="15">
        <v>2</v>
      </c>
      <c r="Q64" s="15">
        <v>40</v>
      </c>
      <c r="R64" s="9">
        <v>80</v>
      </c>
      <c r="T64" s="15">
        <v>20</v>
      </c>
      <c r="U64" s="15" t="s">
        <v>21</v>
      </c>
      <c r="V64" s="15">
        <v>1</v>
      </c>
      <c r="W64" s="15">
        <v>0</v>
      </c>
      <c r="X64" s="15">
        <v>0</v>
      </c>
      <c r="Y64" s="15">
        <v>0</v>
      </c>
      <c r="Z64" s="15">
        <v>1</v>
      </c>
      <c r="AA64" s="15"/>
      <c r="AB64" s="15"/>
      <c r="AC64" s="15" t="s">
        <v>79</v>
      </c>
      <c r="AD64" s="15"/>
      <c r="AE64" s="15"/>
      <c r="AF64" s="15">
        <v>1800</v>
      </c>
      <c r="AG64" s="15" t="b">
        <v>0</v>
      </c>
      <c r="AH64" s="15"/>
      <c r="AI64" s="15"/>
      <c r="AJ64" s="15"/>
    </row>
    <row r="65" spans="1:42" s="12" customFormat="1" ht="19.149999999999999" customHeight="1" x14ac:dyDescent="0.25">
      <c r="A65" s="4">
        <v>64</v>
      </c>
      <c r="B65" s="17" t="s">
        <v>1377</v>
      </c>
      <c r="C65" s="18" t="s">
        <v>1334</v>
      </c>
      <c r="D65" s="7" t="s">
        <v>513</v>
      </c>
      <c r="E65" s="15" t="s">
        <v>573</v>
      </c>
      <c r="F65" s="15" t="s">
        <v>40</v>
      </c>
      <c r="G65" s="15" t="s">
        <v>40</v>
      </c>
      <c r="H65" s="7" t="s">
        <v>506</v>
      </c>
      <c r="I65" s="7" t="s">
        <v>554</v>
      </c>
      <c r="J65" s="15"/>
      <c r="K65" s="15" t="s">
        <v>1378</v>
      </c>
      <c r="L65" s="15" t="s">
        <v>1379</v>
      </c>
      <c r="M65" s="15"/>
      <c r="N65" s="15"/>
      <c r="O65" s="7" t="s">
        <v>1380</v>
      </c>
      <c r="P65" s="15">
        <v>2</v>
      </c>
      <c r="Q65" s="15">
        <v>60</v>
      </c>
      <c r="R65" s="9">
        <v>120</v>
      </c>
      <c r="T65" s="15">
        <v>30</v>
      </c>
      <c r="U65" s="15" t="s">
        <v>21</v>
      </c>
      <c r="V65" s="15">
        <v>1</v>
      </c>
      <c r="W65" s="15">
        <v>0</v>
      </c>
      <c r="X65" s="15">
        <v>0</v>
      </c>
      <c r="Y65" s="15">
        <v>0</v>
      </c>
      <c r="Z65" s="15">
        <v>1</v>
      </c>
      <c r="AA65" s="15"/>
      <c r="AB65" s="15"/>
      <c r="AC65" s="15" t="s">
        <v>79</v>
      </c>
      <c r="AD65" s="15"/>
      <c r="AE65" s="15"/>
      <c r="AF65" s="15">
        <v>1800</v>
      </c>
      <c r="AG65" s="15" t="b">
        <v>0</v>
      </c>
      <c r="AH65" s="15"/>
      <c r="AI65" s="15"/>
      <c r="AJ65" s="15"/>
    </row>
    <row r="66" spans="1:42" s="12" customFormat="1" ht="19.149999999999999" customHeight="1" x14ac:dyDescent="0.25">
      <c r="A66" s="4">
        <v>65</v>
      </c>
      <c r="B66" s="5" t="s">
        <v>502</v>
      </c>
      <c r="C66" s="5" t="s">
        <v>503</v>
      </c>
      <c r="D66" s="6" t="s">
        <v>504</v>
      </c>
      <c r="E66" s="5" t="s">
        <v>505</v>
      </c>
      <c r="F66" s="5" t="s">
        <v>40</v>
      </c>
      <c r="G66" s="5" t="s">
        <v>40</v>
      </c>
      <c r="H66" s="7" t="s">
        <v>506</v>
      </c>
      <c r="I66" s="6" t="s">
        <v>42</v>
      </c>
      <c r="J66" s="8">
        <v>1</v>
      </c>
      <c r="K66" s="5" t="s">
        <v>507</v>
      </c>
      <c r="L66" s="5" t="s">
        <v>508</v>
      </c>
      <c r="M66" s="5"/>
      <c r="N66" s="8"/>
      <c r="O66" s="11"/>
      <c r="P66" s="8">
        <v>2</v>
      </c>
      <c r="Q66" s="8">
        <v>90</v>
      </c>
      <c r="R66" s="22">
        <v>180</v>
      </c>
      <c r="S66" s="23" t="s">
        <v>46</v>
      </c>
      <c r="T66" s="8"/>
      <c r="U66" s="8"/>
      <c r="V66" s="8">
        <v>1</v>
      </c>
      <c r="W66" s="8">
        <v>0</v>
      </c>
      <c r="X66" s="5"/>
      <c r="Y66" s="8">
        <v>0</v>
      </c>
      <c r="Z66" s="8">
        <v>1</v>
      </c>
      <c r="AA66" s="5"/>
      <c r="AB66" s="8"/>
      <c r="AC66" s="5" t="s">
        <v>79</v>
      </c>
      <c r="AD66" s="5"/>
      <c r="AE66" s="8"/>
      <c r="AF66" s="8"/>
      <c r="AG66" s="8" t="b">
        <v>0</v>
      </c>
      <c r="AH66" s="8"/>
      <c r="AI66" s="5"/>
      <c r="AJ66" s="8"/>
      <c r="AK66" s="9"/>
      <c r="AL66" s="9"/>
      <c r="AM66" s="10"/>
      <c r="AN66" s="9"/>
      <c r="AO66" s="10"/>
      <c r="AP66" s="10"/>
    </row>
    <row r="67" spans="1:42" s="12" customFormat="1" ht="19.149999999999999" customHeight="1" x14ac:dyDescent="0.25">
      <c r="A67" s="4">
        <v>66</v>
      </c>
      <c r="B67" s="5" t="s">
        <v>509</v>
      </c>
      <c r="C67" s="5" t="s">
        <v>503</v>
      </c>
      <c r="D67" s="6" t="s">
        <v>510</v>
      </c>
      <c r="E67" s="5" t="s">
        <v>228</v>
      </c>
      <c r="F67" s="5" t="s">
        <v>40</v>
      </c>
      <c r="G67" s="5" t="s">
        <v>40</v>
      </c>
      <c r="H67" s="7" t="s">
        <v>506</v>
      </c>
      <c r="I67" s="6" t="s">
        <v>42</v>
      </c>
      <c r="J67" s="8">
        <v>2</v>
      </c>
      <c r="K67" s="5" t="s">
        <v>97</v>
      </c>
      <c r="L67" s="5" t="s">
        <v>511</v>
      </c>
      <c r="M67" s="5"/>
      <c r="N67" s="8"/>
      <c r="O67" s="11"/>
      <c r="P67" s="8">
        <v>3</v>
      </c>
      <c r="Q67" s="8">
        <v>70</v>
      </c>
      <c r="R67" s="22">
        <v>210</v>
      </c>
      <c r="S67" s="23" t="s">
        <v>54</v>
      </c>
      <c r="T67" s="8"/>
      <c r="U67" s="8"/>
      <c r="V67" s="8">
        <v>0</v>
      </c>
      <c r="W67" s="8">
        <v>2</v>
      </c>
      <c r="X67" s="8"/>
      <c r="Y67" s="8">
        <v>0</v>
      </c>
      <c r="Z67" s="8">
        <v>2</v>
      </c>
      <c r="AA67" s="5"/>
      <c r="AB67" s="8"/>
      <c r="AC67" s="5" t="s">
        <v>79</v>
      </c>
      <c r="AD67" s="5"/>
      <c r="AE67" s="8"/>
      <c r="AF67" s="8"/>
      <c r="AG67" s="8" t="b">
        <v>0</v>
      </c>
      <c r="AH67" s="8"/>
      <c r="AI67" s="5"/>
      <c r="AJ67" s="8"/>
      <c r="AK67" s="9"/>
      <c r="AL67" s="9"/>
      <c r="AM67" s="10"/>
      <c r="AN67" s="9"/>
      <c r="AO67" s="10"/>
      <c r="AP67" s="10"/>
    </row>
    <row r="68" spans="1:42" s="12" customFormat="1" ht="19.149999999999999" customHeight="1" x14ac:dyDescent="0.25">
      <c r="A68" s="4">
        <v>67</v>
      </c>
      <c r="B68" s="5" t="s">
        <v>514</v>
      </c>
      <c r="C68" s="5" t="s">
        <v>503</v>
      </c>
      <c r="D68" s="6" t="s">
        <v>504</v>
      </c>
      <c r="E68" s="5" t="s">
        <v>228</v>
      </c>
      <c r="F68" s="5" t="s">
        <v>40</v>
      </c>
      <c r="G68" s="5" t="s">
        <v>40</v>
      </c>
      <c r="H68" s="7" t="s">
        <v>506</v>
      </c>
      <c r="I68" s="6" t="s">
        <v>42</v>
      </c>
      <c r="J68" s="8">
        <v>2</v>
      </c>
      <c r="K68" s="5" t="s">
        <v>515</v>
      </c>
      <c r="L68" s="5" t="s">
        <v>516</v>
      </c>
      <c r="M68" s="5"/>
      <c r="N68" s="8"/>
      <c r="O68" s="11"/>
      <c r="P68" s="8">
        <v>1</v>
      </c>
      <c r="Q68" s="8">
        <v>60</v>
      </c>
      <c r="R68" s="22">
        <v>60</v>
      </c>
      <c r="S68" s="23" t="s">
        <v>54</v>
      </c>
      <c r="T68" s="8"/>
      <c r="U68" s="8"/>
      <c r="V68" s="8">
        <v>2</v>
      </c>
      <c r="W68" s="8">
        <v>0</v>
      </c>
      <c r="X68" s="5"/>
      <c r="Y68" s="8">
        <v>0</v>
      </c>
      <c r="Z68" s="8">
        <v>2</v>
      </c>
      <c r="AA68" s="5"/>
      <c r="AB68" s="8"/>
      <c r="AC68" s="5" t="s">
        <v>79</v>
      </c>
      <c r="AD68" s="5"/>
      <c r="AE68" s="8"/>
      <c r="AF68" s="8"/>
      <c r="AG68" s="8" t="b">
        <v>0</v>
      </c>
      <c r="AH68" s="8"/>
      <c r="AI68" s="5"/>
      <c r="AJ68" s="8"/>
      <c r="AK68" s="9"/>
      <c r="AL68" s="9"/>
      <c r="AM68" s="10"/>
      <c r="AN68" s="9"/>
      <c r="AO68" s="10"/>
      <c r="AP68" s="10"/>
    </row>
    <row r="69" spans="1:42" s="12" customFormat="1" ht="19.149999999999999" customHeight="1" x14ac:dyDescent="0.25">
      <c r="A69" s="4">
        <v>68</v>
      </c>
      <c r="B69" s="14" t="s">
        <v>1381</v>
      </c>
      <c r="C69" s="14" t="s">
        <v>1382</v>
      </c>
      <c r="D69" s="7" t="s">
        <v>1383</v>
      </c>
      <c r="E69" s="15" t="s">
        <v>81</v>
      </c>
      <c r="F69" s="15" t="s">
        <v>40</v>
      </c>
      <c r="G69" s="15" t="s">
        <v>40</v>
      </c>
      <c r="H69" s="7" t="s">
        <v>501</v>
      </c>
      <c r="I69" s="7" t="s">
        <v>554</v>
      </c>
      <c r="J69" s="15"/>
      <c r="K69" s="15" t="s">
        <v>1384</v>
      </c>
      <c r="L69" s="15" t="s">
        <v>1385</v>
      </c>
      <c r="M69" s="15"/>
      <c r="N69" s="15"/>
      <c r="O69" s="7" t="s">
        <v>1386</v>
      </c>
      <c r="P69" s="15">
        <v>2</v>
      </c>
      <c r="Q69" s="15">
        <v>90</v>
      </c>
      <c r="R69" s="9">
        <v>180</v>
      </c>
      <c r="T69" s="15">
        <v>45</v>
      </c>
      <c r="U69" s="15" t="s">
        <v>21</v>
      </c>
      <c r="V69" s="15">
        <v>1</v>
      </c>
      <c r="W69" s="15">
        <v>1</v>
      </c>
      <c r="X69" s="15">
        <v>0</v>
      </c>
      <c r="Y69" s="15">
        <v>0</v>
      </c>
      <c r="Z69" s="15">
        <v>2</v>
      </c>
      <c r="AA69" s="15"/>
      <c r="AB69" s="15"/>
      <c r="AC69" s="15" t="s">
        <v>79</v>
      </c>
      <c r="AD69" s="15"/>
      <c r="AE69" s="15"/>
      <c r="AF69" s="15">
        <v>1985</v>
      </c>
      <c r="AG69" s="15" t="b">
        <v>0</v>
      </c>
      <c r="AH69" s="15"/>
      <c r="AI69" s="15" t="s">
        <v>1103</v>
      </c>
      <c r="AJ69" s="15" t="s">
        <v>1387</v>
      </c>
    </row>
    <row r="70" spans="1:42" s="12" customFormat="1" ht="19.149999999999999" customHeight="1" x14ac:dyDescent="0.25">
      <c r="A70" s="4">
        <v>69</v>
      </c>
      <c r="B70" s="14" t="s">
        <v>1388</v>
      </c>
      <c r="C70" s="14" t="s">
        <v>1382</v>
      </c>
      <c r="D70" s="7" t="s">
        <v>1389</v>
      </c>
      <c r="E70" s="15" t="s">
        <v>807</v>
      </c>
      <c r="F70" s="15" t="s">
        <v>40</v>
      </c>
      <c r="G70" s="15" t="s">
        <v>40</v>
      </c>
      <c r="H70" s="7" t="s">
        <v>501</v>
      </c>
      <c r="I70" s="7" t="s">
        <v>554</v>
      </c>
      <c r="J70" s="15"/>
      <c r="K70" s="15" t="s">
        <v>1390</v>
      </c>
      <c r="L70" s="15" t="s">
        <v>1391</v>
      </c>
      <c r="M70" s="15"/>
      <c r="N70" s="15" t="s">
        <v>1392</v>
      </c>
      <c r="O70" s="7" t="s">
        <v>1393</v>
      </c>
      <c r="P70" s="15">
        <v>2</v>
      </c>
      <c r="Q70" s="15">
        <v>60</v>
      </c>
      <c r="R70" s="9">
        <v>120</v>
      </c>
      <c r="T70" s="15">
        <v>30</v>
      </c>
      <c r="U70" s="15" t="s">
        <v>21</v>
      </c>
      <c r="V70" s="15">
        <v>2</v>
      </c>
      <c r="W70" s="15">
        <v>0</v>
      </c>
      <c r="X70" s="15">
        <v>0</v>
      </c>
      <c r="Y70" s="15">
        <v>0</v>
      </c>
      <c r="Z70" s="15">
        <v>2</v>
      </c>
      <c r="AA70" s="15"/>
      <c r="AB70" s="15"/>
      <c r="AC70" s="15" t="s">
        <v>79</v>
      </c>
      <c r="AD70" s="15"/>
      <c r="AE70" s="15"/>
      <c r="AF70" s="15">
        <v>1985</v>
      </c>
      <c r="AG70" s="15" t="b">
        <v>0</v>
      </c>
      <c r="AH70" s="15"/>
      <c r="AI70" s="15"/>
      <c r="AJ70" s="15"/>
    </row>
    <row r="71" spans="1:42" s="12" customFormat="1" ht="19.149999999999999" customHeight="1" x14ac:dyDescent="0.25">
      <c r="A71" s="4">
        <v>70</v>
      </c>
      <c r="B71" s="14" t="s">
        <v>1394</v>
      </c>
      <c r="C71" s="14" t="s">
        <v>1382</v>
      </c>
      <c r="D71" s="7" t="s">
        <v>500</v>
      </c>
      <c r="E71" s="15" t="s">
        <v>223</v>
      </c>
      <c r="F71" s="15" t="s">
        <v>40</v>
      </c>
      <c r="G71" s="15" t="s">
        <v>40</v>
      </c>
      <c r="H71" s="7" t="s">
        <v>501</v>
      </c>
      <c r="I71" s="7" t="s">
        <v>554</v>
      </c>
      <c r="J71" s="15"/>
      <c r="K71" s="15" t="s">
        <v>1395</v>
      </c>
      <c r="L71" s="15" t="s">
        <v>1396</v>
      </c>
      <c r="M71" s="15"/>
      <c r="N71" s="15" t="s">
        <v>1397</v>
      </c>
      <c r="O71" s="7"/>
      <c r="P71" s="15">
        <v>2</v>
      </c>
      <c r="Q71" s="15">
        <v>80</v>
      </c>
      <c r="R71" s="9">
        <v>160</v>
      </c>
      <c r="T71" s="15">
        <v>40</v>
      </c>
      <c r="U71" s="15" t="s">
        <v>21</v>
      </c>
      <c r="V71" s="15">
        <v>1</v>
      </c>
      <c r="W71" s="15">
        <v>0</v>
      </c>
      <c r="X71" s="15">
        <v>0</v>
      </c>
      <c r="Y71" s="15">
        <v>0</v>
      </c>
      <c r="Z71" s="15">
        <v>1</v>
      </c>
      <c r="AA71" s="15"/>
      <c r="AB71" s="15"/>
      <c r="AC71" s="15" t="s">
        <v>79</v>
      </c>
      <c r="AD71" s="15" t="s">
        <v>566</v>
      </c>
      <c r="AE71" s="15"/>
      <c r="AF71" s="15">
        <v>1960</v>
      </c>
      <c r="AG71" s="15" t="b">
        <v>1</v>
      </c>
      <c r="AH71" s="15" t="s">
        <v>160</v>
      </c>
      <c r="AI71" s="15"/>
      <c r="AJ71" s="15"/>
    </row>
    <row r="72" spans="1:42" s="12" customFormat="1" ht="19.149999999999999" customHeight="1" x14ac:dyDescent="0.25">
      <c r="A72" s="4">
        <v>71</v>
      </c>
      <c r="B72" s="14" t="s">
        <v>1398</v>
      </c>
      <c r="C72" s="14" t="s">
        <v>1382</v>
      </c>
      <c r="D72" s="7" t="s">
        <v>1399</v>
      </c>
      <c r="E72" s="15" t="s">
        <v>39</v>
      </c>
      <c r="F72" s="15" t="s">
        <v>40</v>
      </c>
      <c r="G72" s="15" t="s">
        <v>40</v>
      </c>
      <c r="H72" s="7" t="s">
        <v>501</v>
      </c>
      <c r="I72" s="7" t="s">
        <v>554</v>
      </c>
      <c r="J72" s="15"/>
      <c r="K72" s="15" t="s">
        <v>1400</v>
      </c>
      <c r="L72" s="15" t="s">
        <v>1401</v>
      </c>
      <c r="M72" s="15"/>
      <c r="N72" s="15"/>
      <c r="O72" s="7"/>
      <c r="P72" s="15">
        <v>2</v>
      </c>
      <c r="Q72" s="15">
        <v>60</v>
      </c>
      <c r="R72" s="9">
        <v>120</v>
      </c>
      <c r="T72" s="15">
        <v>30</v>
      </c>
      <c r="U72" s="15" t="s">
        <v>21</v>
      </c>
      <c r="V72" s="15">
        <v>1</v>
      </c>
      <c r="W72" s="15">
        <v>0</v>
      </c>
      <c r="X72" s="15">
        <v>0</v>
      </c>
      <c r="Y72" s="15">
        <v>0</v>
      </c>
      <c r="Z72" s="15">
        <v>1</v>
      </c>
      <c r="AA72" s="15"/>
      <c r="AB72" s="15"/>
      <c r="AC72" s="15" t="s">
        <v>79</v>
      </c>
      <c r="AD72" s="15"/>
      <c r="AE72" s="15"/>
      <c r="AF72" s="15">
        <v>1985</v>
      </c>
      <c r="AG72" s="15" t="b">
        <v>0</v>
      </c>
      <c r="AH72" s="15"/>
      <c r="AI72" s="15"/>
      <c r="AJ72" s="15"/>
    </row>
    <row r="73" spans="1:42" s="12" customFormat="1" ht="19.149999999999999" customHeight="1" x14ac:dyDescent="0.25">
      <c r="A73" s="4">
        <v>72</v>
      </c>
      <c r="B73" s="14" t="s">
        <v>1402</v>
      </c>
      <c r="C73" s="14" t="s">
        <v>1382</v>
      </c>
      <c r="D73" s="7" t="s">
        <v>1403</v>
      </c>
      <c r="E73" s="15" t="s">
        <v>86</v>
      </c>
      <c r="F73" s="15" t="s">
        <v>40</v>
      </c>
      <c r="G73" s="15" t="s">
        <v>40</v>
      </c>
      <c r="H73" s="7" t="s">
        <v>501</v>
      </c>
      <c r="I73" s="7" t="s">
        <v>554</v>
      </c>
      <c r="J73" s="15"/>
      <c r="K73" s="15" t="s">
        <v>1404</v>
      </c>
      <c r="L73" s="15" t="s">
        <v>1405</v>
      </c>
      <c r="M73" s="15"/>
      <c r="N73" s="15" t="s">
        <v>1406</v>
      </c>
      <c r="O73" s="7" t="s">
        <v>1407</v>
      </c>
      <c r="P73" s="15">
        <v>2</v>
      </c>
      <c r="Q73" s="15">
        <v>70</v>
      </c>
      <c r="R73" s="9">
        <v>140</v>
      </c>
      <c r="T73" s="15">
        <v>35</v>
      </c>
      <c r="U73" s="15" t="s">
        <v>21</v>
      </c>
      <c r="V73" s="15">
        <v>1</v>
      </c>
      <c r="W73" s="15">
        <v>0</v>
      </c>
      <c r="X73" s="15">
        <v>0</v>
      </c>
      <c r="Y73" s="15">
        <v>0</v>
      </c>
      <c r="Z73" s="15">
        <v>1</v>
      </c>
      <c r="AA73" s="15"/>
      <c r="AB73" s="15"/>
      <c r="AC73" s="15" t="s">
        <v>79</v>
      </c>
      <c r="AD73" s="15"/>
      <c r="AE73" s="15"/>
      <c r="AF73" s="15">
        <v>1985</v>
      </c>
      <c r="AG73" s="15" t="b">
        <v>0</v>
      </c>
      <c r="AH73" s="15"/>
      <c r="AI73" s="15"/>
      <c r="AJ73" s="15"/>
    </row>
    <row r="74" spans="1:42" s="12" customFormat="1" ht="19.149999999999999" customHeight="1" x14ac:dyDescent="0.25">
      <c r="A74" s="4">
        <v>73</v>
      </c>
      <c r="B74" s="14" t="s">
        <v>1408</v>
      </c>
      <c r="C74" s="14" t="s">
        <v>1409</v>
      </c>
      <c r="D74" s="7" t="s">
        <v>1410</v>
      </c>
      <c r="E74" s="15" t="s">
        <v>459</v>
      </c>
      <c r="F74" s="15" t="s">
        <v>40</v>
      </c>
      <c r="G74" s="15" t="s">
        <v>40</v>
      </c>
      <c r="H74" s="7" t="s">
        <v>1411</v>
      </c>
      <c r="I74" s="7" t="s">
        <v>554</v>
      </c>
      <c r="J74" s="15"/>
      <c r="K74" s="15" t="s">
        <v>1412</v>
      </c>
      <c r="L74" s="15" t="s">
        <v>1413</v>
      </c>
      <c r="M74" s="15"/>
      <c r="N74" s="15" t="s">
        <v>1414</v>
      </c>
      <c r="O74" s="7"/>
      <c r="P74" s="15">
        <v>2</v>
      </c>
      <c r="Q74" s="15">
        <v>150</v>
      </c>
      <c r="R74" s="9">
        <v>300</v>
      </c>
      <c r="T74" s="15">
        <v>75</v>
      </c>
      <c r="U74" s="15" t="s">
        <v>21</v>
      </c>
      <c r="V74" s="15">
        <v>2</v>
      </c>
      <c r="W74" s="15">
        <v>0</v>
      </c>
      <c r="X74" s="15">
        <v>0</v>
      </c>
      <c r="Y74" s="15">
        <v>0</v>
      </c>
      <c r="Z74" s="15">
        <v>2</v>
      </c>
      <c r="AA74" s="15"/>
      <c r="AB74" s="15"/>
      <c r="AC74" s="15" t="s">
        <v>79</v>
      </c>
      <c r="AD74" s="15"/>
      <c r="AE74" s="15"/>
      <c r="AF74" s="15">
        <v>1950</v>
      </c>
      <c r="AG74" s="15" t="b">
        <v>0</v>
      </c>
      <c r="AH74" s="15"/>
      <c r="AI74" s="15"/>
      <c r="AJ74" s="15"/>
    </row>
    <row r="75" spans="1:42" s="12" customFormat="1" ht="19.149999999999999" customHeight="1" x14ac:dyDescent="0.25">
      <c r="A75" s="4">
        <v>74</v>
      </c>
      <c r="B75" s="14" t="s">
        <v>1428</v>
      </c>
      <c r="C75" s="14" t="s">
        <v>1409</v>
      </c>
      <c r="D75" s="7" t="s">
        <v>843</v>
      </c>
      <c r="E75" s="15" t="s">
        <v>86</v>
      </c>
      <c r="F75" s="15" t="s">
        <v>40</v>
      </c>
      <c r="G75" s="15" t="s">
        <v>40</v>
      </c>
      <c r="H75" s="7" t="s">
        <v>1411</v>
      </c>
      <c r="I75" s="7" t="s">
        <v>554</v>
      </c>
      <c r="J75" s="15"/>
      <c r="K75" s="15" t="s">
        <v>1429</v>
      </c>
      <c r="L75" s="15" t="s">
        <v>1430</v>
      </c>
      <c r="M75" s="15"/>
      <c r="N75" s="15" t="s">
        <v>830</v>
      </c>
      <c r="O75" s="7"/>
      <c r="P75" s="15">
        <v>2</v>
      </c>
      <c r="Q75" s="15">
        <v>100</v>
      </c>
      <c r="R75" s="9">
        <v>200</v>
      </c>
      <c r="T75" s="15">
        <v>50</v>
      </c>
      <c r="U75" s="15" t="s">
        <v>21</v>
      </c>
      <c r="V75" s="15">
        <v>1</v>
      </c>
      <c r="W75" s="15">
        <v>0</v>
      </c>
      <c r="X75" s="15">
        <v>0</v>
      </c>
      <c r="Y75" s="15">
        <v>0</v>
      </c>
      <c r="Z75" s="15">
        <v>1</v>
      </c>
      <c r="AA75" s="15"/>
      <c r="AB75" s="15"/>
      <c r="AC75" s="15" t="s">
        <v>79</v>
      </c>
      <c r="AD75" s="15"/>
      <c r="AE75" s="15"/>
      <c r="AF75" s="15">
        <v>1960</v>
      </c>
      <c r="AG75" s="15" t="b">
        <v>0</v>
      </c>
      <c r="AH75" s="15"/>
      <c r="AI75" s="15"/>
      <c r="AJ75" s="15"/>
    </row>
    <row r="76" spans="1:42" s="12" customFormat="1" ht="19.149999999999999" customHeight="1" x14ac:dyDescent="0.25">
      <c r="A76" s="4">
        <v>75</v>
      </c>
      <c r="B76" s="14" t="s">
        <v>1447</v>
      </c>
      <c r="C76" s="14" t="s">
        <v>1442</v>
      </c>
      <c r="D76" s="7" t="s">
        <v>1448</v>
      </c>
      <c r="E76" s="15" t="s">
        <v>65</v>
      </c>
      <c r="F76" s="15" t="s">
        <v>40</v>
      </c>
      <c r="G76" s="15" t="s">
        <v>40</v>
      </c>
      <c r="H76" s="7" t="s">
        <v>1444</v>
      </c>
      <c r="I76" s="7" t="s">
        <v>554</v>
      </c>
      <c r="J76" s="15"/>
      <c r="K76" s="15" t="s">
        <v>1449</v>
      </c>
      <c r="L76" s="15" t="s">
        <v>1450</v>
      </c>
      <c r="M76" s="15"/>
      <c r="N76" s="15"/>
      <c r="O76" s="7"/>
      <c r="P76" s="15">
        <v>2</v>
      </c>
      <c r="Q76" s="15">
        <v>50</v>
      </c>
      <c r="R76" s="9">
        <v>100</v>
      </c>
      <c r="T76" s="15">
        <v>25</v>
      </c>
      <c r="U76" s="15" t="s">
        <v>21</v>
      </c>
      <c r="V76" s="15">
        <v>2</v>
      </c>
      <c r="W76" s="15">
        <v>0</v>
      </c>
      <c r="X76" s="15">
        <v>0</v>
      </c>
      <c r="Y76" s="15">
        <v>0</v>
      </c>
      <c r="Z76" s="15">
        <v>2</v>
      </c>
      <c r="AA76" s="15"/>
      <c r="AB76" s="15"/>
      <c r="AC76" s="15" t="s">
        <v>79</v>
      </c>
      <c r="AD76" s="15" t="s">
        <v>799</v>
      </c>
      <c r="AE76" s="15"/>
      <c r="AF76" s="15">
        <v>1965</v>
      </c>
      <c r="AG76" s="15" t="b">
        <v>0</v>
      </c>
      <c r="AH76" s="15"/>
      <c r="AI76" s="15"/>
      <c r="AJ76" s="15"/>
    </row>
    <row r="77" spans="1:42" s="12" customFormat="1" ht="19.149999999999999" customHeight="1" x14ac:dyDescent="0.25">
      <c r="A77" s="4">
        <v>76</v>
      </c>
      <c r="B77" s="5" t="s">
        <v>367</v>
      </c>
      <c r="C77" s="5" t="s">
        <v>368</v>
      </c>
      <c r="D77" s="6" t="s">
        <v>369</v>
      </c>
      <c r="E77" s="5" t="s">
        <v>370</v>
      </c>
      <c r="F77" s="5" t="s">
        <v>40</v>
      </c>
      <c r="G77" s="5" t="s">
        <v>40</v>
      </c>
      <c r="H77" s="7" t="s">
        <v>371</v>
      </c>
      <c r="I77" s="6" t="s">
        <v>42</v>
      </c>
      <c r="J77" s="8"/>
      <c r="K77" s="5" t="s">
        <v>372</v>
      </c>
      <c r="L77" s="5" t="s">
        <v>373</v>
      </c>
      <c r="M77" s="5"/>
      <c r="N77" s="8"/>
      <c r="O77" s="11"/>
      <c r="P77" s="8">
        <v>2</v>
      </c>
      <c r="Q77" s="8">
        <v>50</v>
      </c>
      <c r="R77" s="22">
        <v>100</v>
      </c>
      <c r="S77" s="23" t="s">
        <v>54</v>
      </c>
      <c r="T77" s="8"/>
      <c r="U77" s="8"/>
      <c r="V77" s="8">
        <v>2</v>
      </c>
      <c r="W77" s="8">
        <v>1</v>
      </c>
      <c r="X77" s="5"/>
      <c r="Y77" s="8">
        <v>0</v>
      </c>
      <c r="Z77" s="8">
        <v>3</v>
      </c>
      <c r="AA77" s="5"/>
      <c r="AB77" s="8"/>
      <c r="AC77" s="5" t="s">
        <v>79</v>
      </c>
      <c r="AD77" s="5"/>
      <c r="AE77" s="8"/>
      <c r="AF77" s="5" t="s">
        <v>146</v>
      </c>
      <c r="AG77" s="8" t="b">
        <v>0</v>
      </c>
      <c r="AH77" s="8"/>
      <c r="AI77" s="5"/>
      <c r="AJ77" s="8"/>
      <c r="AK77" s="9"/>
      <c r="AL77" s="9"/>
      <c r="AM77" s="9"/>
      <c r="AN77" s="9"/>
      <c r="AO77" s="10"/>
      <c r="AP77" s="10"/>
    </row>
    <row r="78" spans="1:42" s="12" customFormat="1" ht="19.149999999999999" customHeight="1" x14ac:dyDescent="0.25">
      <c r="A78" s="4">
        <v>77</v>
      </c>
      <c r="B78" s="5" t="s">
        <v>385</v>
      </c>
      <c r="C78" s="5" t="s">
        <v>368</v>
      </c>
      <c r="D78" s="6" t="s">
        <v>386</v>
      </c>
      <c r="E78" s="5" t="s">
        <v>387</v>
      </c>
      <c r="F78" s="5" t="s">
        <v>40</v>
      </c>
      <c r="G78" s="5" t="s">
        <v>40</v>
      </c>
      <c r="H78" s="7" t="s">
        <v>371</v>
      </c>
      <c r="I78" s="6" t="s">
        <v>42</v>
      </c>
      <c r="J78" s="8">
        <v>1</v>
      </c>
      <c r="K78" s="5" t="s">
        <v>388</v>
      </c>
      <c r="L78" s="5" t="s">
        <v>389</v>
      </c>
      <c r="M78" s="5"/>
      <c r="N78" s="8"/>
      <c r="O78" s="6" t="s">
        <v>390</v>
      </c>
      <c r="P78" s="8">
        <v>2</v>
      </c>
      <c r="Q78" s="8">
        <v>50</v>
      </c>
      <c r="R78" s="22">
        <v>100</v>
      </c>
      <c r="S78" s="23" t="s">
        <v>54</v>
      </c>
      <c r="T78" s="8"/>
      <c r="U78" s="8"/>
      <c r="V78" s="8">
        <v>1</v>
      </c>
      <c r="W78" s="8">
        <v>0</v>
      </c>
      <c r="X78" s="5"/>
      <c r="Y78" s="8">
        <v>0</v>
      </c>
      <c r="Z78" s="8">
        <v>1</v>
      </c>
      <c r="AA78" s="5"/>
      <c r="AB78" s="5"/>
      <c r="AC78" s="5" t="s">
        <v>79</v>
      </c>
      <c r="AD78" s="5"/>
      <c r="AE78" s="8"/>
      <c r="AF78" s="5" t="s">
        <v>80</v>
      </c>
      <c r="AG78" s="8" t="b">
        <v>0</v>
      </c>
      <c r="AH78" s="8"/>
      <c r="AI78" s="5"/>
      <c r="AJ78" s="8"/>
      <c r="AK78" s="9"/>
      <c r="AL78" s="9"/>
      <c r="AM78" s="10"/>
      <c r="AN78" s="9"/>
      <c r="AO78" s="10"/>
      <c r="AP78" s="10"/>
    </row>
    <row r="79" spans="1:42" ht="18.75" x14ac:dyDescent="0.3">
      <c r="R79" s="28">
        <f>SUM(R2:R78)</f>
        <v>13349</v>
      </c>
    </row>
  </sheetData>
  <autoFilter ref="A1:AP79" xr:uid="{00000000-0009-0000-0000-000002000000}"/>
  <hyperlinks>
    <hyperlink ref="B3" r:id="rId1" xr:uid="{00000000-0004-0000-0200-000000000000}"/>
    <hyperlink ref="B4" r:id="rId2" xr:uid="{00000000-0004-0000-0200-000001000000}"/>
    <hyperlink ref="B5" r:id="rId3" xr:uid="{00000000-0004-0000-0200-000002000000}"/>
    <hyperlink ref="B7" r:id="rId4" xr:uid="{00000000-0004-0000-0200-000003000000}"/>
    <hyperlink ref="B8" r:id="rId5" xr:uid="{00000000-0004-0000-0200-000004000000}"/>
    <hyperlink ref="B15" r:id="rId6" xr:uid="{00000000-0004-0000-0200-000005000000}"/>
    <hyperlink ref="B16" r:id="rId7" xr:uid="{00000000-0004-0000-0200-000006000000}"/>
    <hyperlink ref="B23" r:id="rId8" xr:uid="{00000000-0004-0000-0200-000007000000}"/>
    <hyperlink ref="B24" r:id="rId9" xr:uid="{00000000-0004-0000-0200-000008000000}"/>
    <hyperlink ref="B26" r:id="rId10" xr:uid="{00000000-0004-0000-0200-000009000000}"/>
    <hyperlink ref="B25" r:id="rId11" xr:uid="{00000000-0004-0000-0200-00000A000000}"/>
    <hyperlink ref="B27" r:id="rId12" xr:uid="{00000000-0004-0000-0200-00000B000000}"/>
    <hyperlink ref="B28" r:id="rId13" xr:uid="{00000000-0004-0000-0200-00000C000000}"/>
    <hyperlink ref="B29" r:id="rId14" xr:uid="{00000000-0004-0000-0200-00000D000000}"/>
    <hyperlink ref="B30" r:id="rId15" xr:uid="{00000000-0004-0000-0200-00000E000000}"/>
    <hyperlink ref="B31" r:id="rId16" xr:uid="{00000000-0004-0000-0200-00000F000000}"/>
    <hyperlink ref="B20" r:id="rId17" xr:uid="{00000000-0004-0000-0200-000010000000}"/>
    <hyperlink ref="B19" r:id="rId18" xr:uid="{00000000-0004-0000-0200-000011000000}"/>
    <hyperlink ref="B34" r:id="rId19" xr:uid="{00000000-0004-0000-0200-000012000000}"/>
    <hyperlink ref="B35" r:id="rId20" xr:uid="{00000000-0004-0000-0200-000013000000}"/>
    <hyperlink ref="B36" r:id="rId21" xr:uid="{00000000-0004-0000-0200-000014000000}"/>
    <hyperlink ref="B45" r:id="rId22" xr:uid="{00000000-0004-0000-0200-000015000000}"/>
    <hyperlink ref="B47" r:id="rId23" xr:uid="{00000000-0004-0000-0200-000016000000}"/>
    <hyperlink ref="B48" r:id="rId24" xr:uid="{00000000-0004-0000-0200-000017000000}"/>
    <hyperlink ref="B46" r:id="rId25" xr:uid="{00000000-0004-0000-0200-000018000000}"/>
    <hyperlink ref="B43" r:id="rId26" xr:uid="{00000000-0004-0000-0200-000019000000}"/>
    <hyperlink ref="B44" r:id="rId27" xr:uid="{00000000-0004-0000-0200-00001A000000}"/>
    <hyperlink ref="B42" r:id="rId28" xr:uid="{00000000-0004-0000-0200-00001B000000}"/>
    <hyperlink ref="B41" r:id="rId29" xr:uid="{00000000-0004-0000-0200-00001C000000}"/>
    <hyperlink ref="B49" r:id="rId30" xr:uid="{00000000-0004-0000-0200-00001D000000}"/>
    <hyperlink ref="B56" r:id="rId31" xr:uid="{00000000-0004-0000-0200-00001E000000}"/>
    <hyperlink ref="B65" r:id="rId32" xr:uid="{00000000-0004-0000-0200-00001F000000}"/>
    <hyperlink ref="B64" r:id="rId33" xr:uid="{00000000-0004-0000-0200-000020000000}"/>
    <hyperlink ref="B63" r:id="rId34" xr:uid="{00000000-0004-0000-0200-000021000000}"/>
    <hyperlink ref="B62" r:id="rId35" xr:uid="{00000000-0004-0000-0200-000022000000}"/>
    <hyperlink ref="B61" r:id="rId36" xr:uid="{00000000-0004-0000-0200-000023000000}"/>
    <hyperlink ref="B60" r:id="rId37" xr:uid="{00000000-0004-0000-0200-000024000000}"/>
    <hyperlink ref="B59" r:id="rId38" xr:uid="{00000000-0004-0000-0200-000025000000}"/>
    <hyperlink ref="B58" r:id="rId39" xr:uid="{00000000-0004-0000-0200-000026000000}"/>
    <hyperlink ref="B57" r:id="rId40" xr:uid="{00000000-0004-0000-0200-000027000000}"/>
    <hyperlink ref="B55" r:id="rId41" xr:uid="{00000000-0004-0000-0200-00002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34"/>
  <sheetViews>
    <sheetView topLeftCell="I148" workbookViewId="0">
      <selection sqref="A1:AP1048576"/>
    </sheetView>
  </sheetViews>
  <sheetFormatPr defaultColWidth="20.7109375" defaultRowHeight="15" x14ac:dyDescent="0.25"/>
  <cols>
    <col min="1" max="1" width="20.7109375" style="24"/>
    <col min="2" max="2" width="18.5703125" style="24" customWidth="1"/>
    <col min="3" max="3" width="24.28515625" style="24" customWidth="1"/>
    <col min="4" max="4" width="19.5703125" style="24" customWidth="1"/>
    <col min="5" max="7" width="20.7109375" style="24"/>
    <col min="8" max="8" width="19.85546875" style="24" customWidth="1"/>
    <col min="9" max="9" width="13.28515625" style="24" customWidth="1"/>
    <col min="10" max="11" width="20.7109375" style="24"/>
    <col min="12" max="12" width="41.42578125" style="24" customWidth="1"/>
    <col min="13" max="13" width="11.5703125" style="24" customWidth="1"/>
    <col min="14" max="14" width="20.7109375" style="24"/>
    <col min="15" max="15" width="14.28515625" style="24" customWidth="1"/>
    <col min="16" max="28" width="20.7109375" style="24"/>
    <col min="29" max="29" width="42" style="24" customWidth="1"/>
    <col min="30" max="16384" width="20.7109375" style="24"/>
  </cols>
  <sheetData>
    <row r="1" spans="1:42" s="1" customFormat="1" ht="19.149999999999999" customHeight="1" x14ac:dyDescent="0.2">
      <c r="A1" s="1" t="s">
        <v>0</v>
      </c>
      <c r="B1" s="1" t="s">
        <v>1</v>
      </c>
      <c r="C1" s="1" t="s">
        <v>2</v>
      </c>
      <c r="D1" s="2" t="s">
        <v>3</v>
      </c>
      <c r="E1" s="1" t="s">
        <v>4</v>
      </c>
      <c r="F1" s="1" t="s">
        <v>5</v>
      </c>
      <c r="G1" s="1" t="s">
        <v>6</v>
      </c>
      <c r="H1" s="2" t="s">
        <v>7</v>
      </c>
      <c r="I1" s="2" t="s">
        <v>8</v>
      </c>
      <c r="J1" s="1" t="s">
        <v>9</v>
      </c>
      <c r="K1" s="1" t="s">
        <v>10</v>
      </c>
      <c r="L1" s="1" t="s">
        <v>11</v>
      </c>
      <c r="M1" s="1" t="s">
        <v>12</v>
      </c>
      <c r="N1" s="1" t="s">
        <v>13</v>
      </c>
      <c r="O1" s="2"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42" s="21" customFormat="1" ht="32.1" customHeight="1" x14ac:dyDescent="0.25">
      <c r="A2" s="4">
        <v>1</v>
      </c>
      <c r="B2" s="14" t="s">
        <v>551</v>
      </c>
      <c r="C2" s="14" t="s">
        <v>552</v>
      </c>
      <c r="D2" s="7" t="s">
        <v>553</v>
      </c>
      <c r="E2" s="15" t="s">
        <v>542</v>
      </c>
      <c r="F2" s="15" t="s">
        <v>40</v>
      </c>
      <c r="G2" s="15" t="s">
        <v>40</v>
      </c>
      <c r="H2" s="7" t="s">
        <v>66</v>
      </c>
      <c r="I2" s="7" t="s">
        <v>554</v>
      </c>
      <c r="J2" s="15"/>
      <c r="K2" s="15" t="s">
        <v>555</v>
      </c>
      <c r="L2" s="15" t="s">
        <v>556</v>
      </c>
      <c r="M2" s="15"/>
      <c r="N2" s="15"/>
      <c r="O2" s="7"/>
      <c r="P2" s="15">
        <v>3</v>
      </c>
      <c r="Q2" s="15">
        <v>200</v>
      </c>
      <c r="R2" s="21">
        <v>600</v>
      </c>
      <c r="S2" s="15"/>
      <c r="T2" s="15">
        <v>150</v>
      </c>
      <c r="U2" s="15" t="s">
        <v>21</v>
      </c>
      <c r="V2" s="15">
        <v>2</v>
      </c>
      <c r="W2" s="15">
        <v>1</v>
      </c>
      <c r="X2" s="15">
        <v>0</v>
      </c>
      <c r="Y2" s="15">
        <v>0</v>
      </c>
      <c r="Z2" s="15">
        <v>3</v>
      </c>
      <c r="AA2" s="15"/>
      <c r="AB2" s="15"/>
      <c r="AC2" s="15" t="s">
        <v>47</v>
      </c>
      <c r="AD2" s="15"/>
      <c r="AE2" s="15"/>
      <c r="AF2" s="15">
        <v>1980</v>
      </c>
      <c r="AG2" s="15" t="b">
        <v>0</v>
      </c>
      <c r="AH2" s="15"/>
      <c r="AI2" s="15"/>
      <c r="AJ2" s="15"/>
      <c r="AK2" s="15"/>
      <c r="AL2" s="15"/>
      <c r="AM2" s="15"/>
      <c r="AN2" s="15"/>
      <c r="AO2" s="15"/>
      <c r="AP2" s="15"/>
    </row>
    <row r="3" spans="1:42" ht="26.25" x14ac:dyDescent="0.25">
      <c r="A3" s="4">
        <v>2</v>
      </c>
      <c r="B3" s="14" t="s">
        <v>562</v>
      </c>
      <c r="C3" s="14" t="s">
        <v>552</v>
      </c>
      <c r="D3" s="7" t="s">
        <v>70</v>
      </c>
      <c r="E3" s="15" t="s">
        <v>563</v>
      </c>
      <c r="F3" s="15" t="s">
        <v>40</v>
      </c>
      <c r="G3" s="15" t="s">
        <v>40</v>
      </c>
      <c r="H3" s="7" t="s">
        <v>66</v>
      </c>
      <c r="I3" s="7" t="s">
        <v>554</v>
      </c>
      <c r="J3" s="15"/>
      <c r="K3" s="15" t="s">
        <v>564</v>
      </c>
      <c r="L3" s="15" t="s">
        <v>565</v>
      </c>
      <c r="M3" s="15"/>
      <c r="N3" s="15"/>
      <c r="O3" s="7"/>
      <c r="P3" s="15">
        <v>3</v>
      </c>
      <c r="Q3" s="15">
        <v>100</v>
      </c>
      <c r="R3" s="21">
        <v>300</v>
      </c>
      <c r="S3" s="15"/>
      <c r="T3" s="15">
        <v>75</v>
      </c>
      <c r="U3" s="15" t="s">
        <v>21</v>
      </c>
      <c r="V3" s="15">
        <v>3</v>
      </c>
      <c r="W3" s="15">
        <v>1</v>
      </c>
      <c r="X3" s="15">
        <v>0</v>
      </c>
      <c r="Y3" s="15">
        <v>0</v>
      </c>
      <c r="Z3" s="15">
        <v>4</v>
      </c>
      <c r="AA3" s="15"/>
      <c r="AB3" s="15"/>
      <c r="AC3" s="15" t="s">
        <v>47</v>
      </c>
      <c r="AD3" s="15" t="s">
        <v>566</v>
      </c>
      <c r="AE3" s="15"/>
      <c r="AF3" s="15">
        <v>1980</v>
      </c>
      <c r="AG3" s="15" t="b">
        <v>0</v>
      </c>
      <c r="AH3" s="15"/>
      <c r="AI3" s="15"/>
      <c r="AJ3" s="15"/>
      <c r="AK3" s="15"/>
      <c r="AL3" s="15"/>
      <c r="AM3" s="15"/>
      <c r="AN3" s="15"/>
      <c r="AO3" s="15"/>
      <c r="AP3" s="15"/>
    </row>
    <row r="4" spans="1:42" s="21" customFormat="1" ht="32.1" customHeight="1" x14ac:dyDescent="0.25">
      <c r="A4" s="4">
        <v>3</v>
      </c>
      <c r="B4" s="14" t="s">
        <v>567</v>
      </c>
      <c r="C4" s="14" t="s">
        <v>552</v>
      </c>
      <c r="D4" s="7" t="s">
        <v>568</v>
      </c>
      <c r="E4" s="15" t="s">
        <v>186</v>
      </c>
      <c r="F4" s="15" t="s">
        <v>40</v>
      </c>
      <c r="G4" s="15" t="s">
        <v>40</v>
      </c>
      <c r="H4" s="7" t="s">
        <v>66</v>
      </c>
      <c r="I4" s="7" t="s">
        <v>554</v>
      </c>
      <c r="J4" s="15"/>
      <c r="K4" s="15" t="s">
        <v>569</v>
      </c>
      <c r="L4" s="15" t="s">
        <v>570</v>
      </c>
      <c r="M4" s="15"/>
      <c r="N4" s="15" t="s">
        <v>571</v>
      </c>
      <c r="O4" s="7"/>
      <c r="P4" s="15">
        <v>3</v>
      </c>
      <c r="Q4" s="15">
        <v>90</v>
      </c>
      <c r="R4" s="21">
        <v>270</v>
      </c>
      <c r="S4" s="15"/>
      <c r="T4" s="15">
        <v>67.5</v>
      </c>
      <c r="U4" s="15" t="s">
        <v>21</v>
      </c>
      <c r="V4" s="15">
        <v>3</v>
      </c>
      <c r="W4" s="15">
        <v>0</v>
      </c>
      <c r="X4" s="15">
        <v>1</v>
      </c>
      <c r="Y4" s="15">
        <v>0</v>
      </c>
      <c r="Z4" s="15">
        <v>4</v>
      </c>
      <c r="AA4" s="15"/>
      <c r="AB4" s="15"/>
      <c r="AC4" s="15" t="s">
        <v>47</v>
      </c>
      <c r="AD4" s="15" t="s">
        <v>566</v>
      </c>
      <c r="AE4" s="15"/>
      <c r="AF4" s="15">
        <v>1980</v>
      </c>
      <c r="AG4" s="15" t="b">
        <v>1</v>
      </c>
      <c r="AH4" s="15" t="s">
        <v>167</v>
      </c>
      <c r="AI4" s="15"/>
      <c r="AJ4" s="15"/>
      <c r="AK4" s="15"/>
      <c r="AL4" s="15"/>
      <c r="AM4" s="15"/>
      <c r="AN4" s="15"/>
      <c r="AO4" s="15"/>
      <c r="AP4" s="15"/>
    </row>
    <row r="5" spans="1:42" s="21" customFormat="1" ht="32.1" customHeight="1" x14ac:dyDescent="0.25">
      <c r="A5" s="4">
        <v>4</v>
      </c>
      <c r="B5" s="14" t="s">
        <v>577</v>
      </c>
      <c r="C5" s="14" t="s">
        <v>552</v>
      </c>
      <c r="D5" s="7" t="s">
        <v>74</v>
      </c>
      <c r="E5" s="15" t="s">
        <v>354</v>
      </c>
      <c r="F5" s="15" t="s">
        <v>40</v>
      </c>
      <c r="G5" s="15" t="s">
        <v>40</v>
      </c>
      <c r="H5" s="7" t="s">
        <v>66</v>
      </c>
      <c r="I5" s="7" t="s">
        <v>554</v>
      </c>
      <c r="J5" s="15"/>
      <c r="K5" s="15" t="s">
        <v>578</v>
      </c>
      <c r="L5" s="15" t="s">
        <v>579</v>
      </c>
      <c r="M5" s="15"/>
      <c r="N5" s="15" t="s">
        <v>580</v>
      </c>
      <c r="O5" s="7"/>
      <c r="P5" s="15">
        <v>3</v>
      </c>
      <c r="Q5" s="15">
        <v>50</v>
      </c>
      <c r="R5" s="21">
        <v>150</v>
      </c>
      <c r="S5" s="15"/>
      <c r="T5" s="15">
        <v>37.5</v>
      </c>
      <c r="U5" s="15" t="s">
        <v>21</v>
      </c>
      <c r="V5" s="15">
        <v>3</v>
      </c>
      <c r="W5" s="15">
        <v>0</v>
      </c>
      <c r="X5" s="15">
        <v>0</v>
      </c>
      <c r="Y5" s="15">
        <v>0</v>
      </c>
      <c r="Z5" s="15">
        <v>3</v>
      </c>
      <c r="AA5" s="15"/>
      <c r="AB5" s="15"/>
      <c r="AC5" s="15" t="s">
        <v>47</v>
      </c>
      <c r="AD5" s="15" t="s">
        <v>566</v>
      </c>
      <c r="AE5" s="15"/>
      <c r="AF5" s="15">
        <v>1990</v>
      </c>
      <c r="AG5" s="15" t="b">
        <v>0</v>
      </c>
      <c r="AH5" s="15"/>
      <c r="AI5" s="15"/>
      <c r="AJ5" s="15"/>
      <c r="AK5" s="15"/>
      <c r="AL5" s="15"/>
      <c r="AM5" s="15"/>
      <c r="AN5" s="15"/>
      <c r="AO5" s="15"/>
      <c r="AP5" s="15"/>
    </row>
    <row r="6" spans="1:42" s="21" customFormat="1" ht="32.1" customHeight="1" x14ac:dyDescent="0.25">
      <c r="A6" s="4">
        <v>5</v>
      </c>
      <c r="B6" s="14" t="s">
        <v>572</v>
      </c>
      <c r="C6" s="14" t="s">
        <v>552</v>
      </c>
      <c r="D6" s="7" t="s">
        <v>74</v>
      </c>
      <c r="E6" s="15" t="s">
        <v>573</v>
      </c>
      <c r="F6" s="15" t="s">
        <v>40</v>
      </c>
      <c r="G6" s="15" t="s">
        <v>40</v>
      </c>
      <c r="H6" s="7" t="s">
        <v>66</v>
      </c>
      <c r="I6" s="7" t="s">
        <v>554</v>
      </c>
      <c r="J6" s="15"/>
      <c r="K6" s="15" t="s">
        <v>574</v>
      </c>
      <c r="L6" s="15" t="s">
        <v>575</v>
      </c>
      <c r="M6" s="15"/>
      <c r="N6" s="15" t="s">
        <v>576</v>
      </c>
      <c r="O6" s="7"/>
      <c r="P6" s="15">
        <v>1</v>
      </c>
      <c r="Q6" s="15">
        <v>120</v>
      </c>
      <c r="R6" s="21">
        <v>120</v>
      </c>
      <c r="S6" s="15"/>
      <c r="T6" s="15">
        <v>30</v>
      </c>
      <c r="U6" s="15" t="s">
        <v>21</v>
      </c>
      <c r="V6" s="15">
        <v>2</v>
      </c>
      <c r="W6" s="15">
        <v>0</v>
      </c>
      <c r="X6" s="15">
        <v>0</v>
      </c>
      <c r="Y6" s="15">
        <v>0</v>
      </c>
      <c r="Z6" s="15">
        <v>2</v>
      </c>
      <c r="AA6" s="15"/>
      <c r="AB6" s="15"/>
      <c r="AC6" s="15" t="s">
        <v>47</v>
      </c>
      <c r="AD6" s="15" t="s">
        <v>566</v>
      </c>
      <c r="AE6" s="15"/>
      <c r="AF6" s="15">
        <v>1980</v>
      </c>
      <c r="AG6" s="15" t="b">
        <v>0</v>
      </c>
      <c r="AH6" s="15"/>
      <c r="AI6" s="15"/>
      <c r="AJ6" s="15"/>
      <c r="AK6" s="15"/>
      <c r="AL6" s="15"/>
      <c r="AM6" s="15"/>
      <c r="AN6" s="15"/>
      <c r="AO6" s="15"/>
      <c r="AP6" s="15"/>
    </row>
    <row r="7" spans="1:42" ht="26.25" x14ac:dyDescent="0.25">
      <c r="A7" s="4">
        <v>6</v>
      </c>
      <c r="B7" s="14" t="s">
        <v>557</v>
      </c>
      <c r="C7" s="5" t="s">
        <v>64</v>
      </c>
      <c r="D7" s="7" t="s">
        <v>558</v>
      </c>
      <c r="E7" s="15" t="s">
        <v>228</v>
      </c>
      <c r="F7" s="15" t="s">
        <v>40</v>
      </c>
      <c r="G7" s="15" t="s">
        <v>40</v>
      </c>
      <c r="H7" s="7" t="s">
        <v>66</v>
      </c>
      <c r="I7" s="7" t="s">
        <v>554</v>
      </c>
      <c r="J7" s="15"/>
      <c r="K7" s="15" t="s">
        <v>559</v>
      </c>
      <c r="L7" s="15" t="s">
        <v>560</v>
      </c>
      <c r="M7" s="15"/>
      <c r="N7" s="15" t="s">
        <v>561</v>
      </c>
      <c r="O7" s="7"/>
      <c r="P7" s="15">
        <v>4</v>
      </c>
      <c r="Q7" s="15">
        <v>128</v>
      </c>
      <c r="R7" s="21">
        <v>512</v>
      </c>
      <c r="S7" s="15"/>
      <c r="T7" s="15">
        <v>128</v>
      </c>
      <c r="U7" s="15" t="s">
        <v>21</v>
      </c>
      <c r="V7" s="15">
        <v>4</v>
      </c>
      <c r="W7" s="15">
        <v>0</v>
      </c>
      <c r="X7" s="15">
        <v>0</v>
      </c>
      <c r="Y7" s="15">
        <v>0</v>
      </c>
      <c r="Z7" s="15">
        <v>4</v>
      </c>
      <c r="AA7" s="15"/>
      <c r="AB7" s="15"/>
      <c r="AC7" s="15" t="s">
        <v>47</v>
      </c>
      <c r="AD7" s="15"/>
      <c r="AE7" s="15"/>
      <c r="AF7" s="15">
        <v>1990</v>
      </c>
      <c r="AG7" s="15" t="b">
        <v>1</v>
      </c>
      <c r="AH7" s="15"/>
      <c r="AI7" s="15"/>
      <c r="AJ7" s="15"/>
      <c r="AK7" s="15"/>
      <c r="AL7" s="15"/>
      <c r="AM7" s="15"/>
      <c r="AN7" s="15"/>
      <c r="AO7" s="15"/>
      <c r="AP7" s="15"/>
    </row>
    <row r="8" spans="1:42" s="21" customFormat="1" ht="32.1" customHeight="1" x14ac:dyDescent="0.25">
      <c r="A8" s="4">
        <v>7</v>
      </c>
      <c r="B8" s="5" t="s">
        <v>69</v>
      </c>
      <c r="C8" s="5" t="s">
        <v>64</v>
      </c>
      <c r="D8" s="6" t="s">
        <v>70</v>
      </c>
      <c r="E8" s="5" t="s">
        <v>71</v>
      </c>
      <c r="F8" s="5" t="s">
        <v>40</v>
      </c>
      <c r="G8" s="5" t="s">
        <v>40</v>
      </c>
      <c r="H8" s="7" t="s">
        <v>66</v>
      </c>
      <c r="I8" s="6" t="s">
        <v>42</v>
      </c>
      <c r="J8" s="8"/>
      <c r="K8" s="5" t="s">
        <v>72</v>
      </c>
      <c r="L8" s="5" t="s">
        <v>73</v>
      </c>
      <c r="M8" s="5"/>
      <c r="N8" s="8"/>
      <c r="O8" s="11"/>
      <c r="P8" s="8">
        <v>4</v>
      </c>
      <c r="Q8" s="8">
        <v>90</v>
      </c>
      <c r="R8" s="8">
        <v>360</v>
      </c>
      <c r="S8" s="5" t="s">
        <v>54</v>
      </c>
      <c r="T8" s="8"/>
      <c r="U8" s="8"/>
      <c r="V8" s="8">
        <v>3</v>
      </c>
      <c r="W8" s="8">
        <v>1</v>
      </c>
      <c r="X8" s="5"/>
      <c r="Y8" s="8">
        <v>0</v>
      </c>
      <c r="Z8" s="8">
        <v>4</v>
      </c>
      <c r="AA8" s="5"/>
      <c r="AB8" s="8"/>
      <c r="AC8" s="5" t="s">
        <v>47</v>
      </c>
      <c r="AD8" s="5"/>
      <c r="AE8" s="8"/>
      <c r="AF8" s="5" t="s">
        <v>63</v>
      </c>
      <c r="AG8" s="8" t="b">
        <v>0</v>
      </c>
      <c r="AH8" s="8"/>
      <c r="AI8" s="5"/>
      <c r="AJ8" s="8"/>
      <c r="AO8" s="27"/>
      <c r="AP8" s="27"/>
    </row>
    <row r="9" spans="1:42" ht="26.25" x14ac:dyDescent="0.25">
      <c r="A9" s="4">
        <v>8</v>
      </c>
      <c r="B9" s="14" t="s">
        <v>584</v>
      </c>
      <c r="C9" s="14" t="s">
        <v>93</v>
      </c>
      <c r="D9" s="7" t="s">
        <v>585</v>
      </c>
      <c r="E9" s="15" t="s">
        <v>228</v>
      </c>
      <c r="F9" s="15" t="s">
        <v>40</v>
      </c>
      <c r="G9" s="15" t="s">
        <v>40</v>
      </c>
      <c r="H9" s="7" t="s">
        <v>78</v>
      </c>
      <c r="I9" s="7" t="s">
        <v>554</v>
      </c>
      <c r="J9" s="15"/>
      <c r="K9" s="15" t="s">
        <v>586</v>
      </c>
      <c r="L9" s="15" t="s">
        <v>587</v>
      </c>
      <c r="M9" s="15"/>
      <c r="N9" s="15"/>
      <c r="O9" s="7"/>
      <c r="P9" s="15">
        <v>3</v>
      </c>
      <c r="Q9" s="15">
        <v>50</v>
      </c>
      <c r="R9" s="21">
        <v>150</v>
      </c>
      <c r="S9" s="15"/>
      <c r="T9" s="15">
        <v>37.5</v>
      </c>
      <c r="U9" s="15" t="s">
        <v>21</v>
      </c>
      <c r="V9" s="15">
        <v>2</v>
      </c>
      <c r="W9" s="15">
        <v>0</v>
      </c>
      <c r="X9" s="15">
        <v>0</v>
      </c>
      <c r="Y9" s="15">
        <v>0</v>
      </c>
      <c r="Z9" s="15">
        <v>2</v>
      </c>
      <c r="AA9" s="15"/>
      <c r="AB9" s="15"/>
      <c r="AC9" s="15" t="s">
        <v>47</v>
      </c>
      <c r="AD9" s="15"/>
      <c r="AE9" s="15"/>
      <c r="AF9" s="15">
        <v>1975</v>
      </c>
      <c r="AG9" s="15" t="b">
        <v>1</v>
      </c>
      <c r="AH9" s="15" t="s">
        <v>344</v>
      </c>
      <c r="AI9" s="15"/>
      <c r="AJ9" s="15"/>
      <c r="AK9" s="15"/>
      <c r="AL9" s="15"/>
      <c r="AM9" s="15"/>
      <c r="AN9" s="15"/>
      <c r="AO9" s="15"/>
      <c r="AP9" s="15"/>
    </row>
    <row r="10" spans="1:42" ht="26.25" x14ac:dyDescent="0.25">
      <c r="A10" s="4">
        <v>9</v>
      </c>
      <c r="B10" s="5" t="s">
        <v>84</v>
      </c>
      <c r="C10" s="5" t="s">
        <v>76</v>
      </c>
      <c r="D10" s="6" t="s">
        <v>85</v>
      </c>
      <c r="E10" s="5" t="s">
        <v>86</v>
      </c>
      <c r="F10" s="5" t="s">
        <v>40</v>
      </c>
      <c r="G10" s="5" t="s">
        <v>40</v>
      </c>
      <c r="H10" s="7" t="s">
        <v>78</v>
      </c>
      <c r="I10" s="6" t="s">
        <v>42</v>
      </c>
      <c r="J10" s="8">
        <v>2</v>
      </c>
      <c r="K10" s="5" t="s">
        <v>87</v>
      </c>
      <c r="L10" s="5" t="s">
        <v>88</v>
      </c>
      <c r="M10" s="5"/>
      <c r="N10" s="8"/>
      <c r="O10" s="11"/>
      <c r="P10" s="8">
        <v>2</v>
      </c>
      <c r="Q10" s="8">
        <v>200</v>
      </c>
      <c r="R10" s="8">
        <v>400</v>
      </c>
      <c r="S10" s="5" t="s">
        <v>46</v>
      </c>
      <c r="T10" s="8"/>
      <c r="U10" s="8"/>
      <c r="V10" s="8">
        <v>2</v>
      </c>
      <c r="W10" s="8">
        <v>0</v>
      </c>
      <c r="X10" s="5"/>
      <c r="Y10" s="8">
        <v>0</v>
      </c>
      <c r="Z10" s="8">
        <v>2</v>
      </c>
      <c r="AA10" s="5"/>
      <c r="AB10" s="8"/>
      <c r="AC10" s="5" t="s">
        <v>47</v>
      </c>
      <c r="AD10" s="5"/>
      <c r="AE10" s="8"/>
      <c r="AF10" s="5" t="s">
        <v>83</v>
      </c>
      <c r="AG10" s="8" t="b">
        <v>0</v>
      </c>
      <c r="AH10" s="8"/>
      <c r="AI10" s="5"/>
      <c r="AJ10" s="8"/>
      <c r="AK10" s="21"/>
      <c r="AL10" s="21"/>
      <c r="AM10" s="27"/>
      <c r="AN10" s="21"/>
      <c r="AO10" s="27"/>
      <c r="AP10" s="27"/>
    </row>
    <row r="11" spans="1:42" ht="26.25" x14ac:dyDescent="0.25">
      <c r="A11" s="4">
        <v>10</v>
      </c>
      <c r="B11" s="14" t="s">
        <v>595</v>
      </c>
      <c r="C11" s="14" t="s">
        <v>589</v>
      </c>
      <c r="D11" s="7" t="s">
        <v>590</v>
      </c>
      <c r="E11" s="15" t="s">
        <v>596</v>
      </c>
      <c r="F11" s="15" t="s">
        <v>40</v>
      </c>
      <c r="G11" s="15" t="s">
        <v>40</v>
      </c>
      <c r="H11" s="7" t="s">
        <v>591</v>
      </c>
      <c r="I11" s="7" t="s">
        <v>554</v>
      </c>
      <c r="J11" s="15"/>
      <c r="K11" s="15" t="s">
        <v>597</v>
      </c>
      <c r="L11" s="15" t="s">
        <v>598</v>
      </c>
      <c r="M11" s="15"/>
      <c r="N11" s="15" t="s">
        <v>599</v>
      </c>
      <c r="O11" s="7"/>
      <c r="P11" s="15">
        <v>3</v>
      </c>
      <c r="Q11" s="15">
        <v>95</v>
      </c>
      <c r="R11" s="21">
        <v>285</v>
      </c>
      <c r="S11" s="15"/>
      <c r="T11" s="15">
        <v>71.25</v>
      </c>
      <c r="U11" s="15" t="s">
        <v>21</v>
      </c>
      <c r="V11" s="15">
        <v>1</v>
      </c>
      <c r="W11" s="15">
        <v>0</v>
      </c>
      <c r="X11" s="15">
        <v>0</v>
      </c>
      <c r="Y11" s="15">
        <v>0</v>
      </c>
      <c r="Z11" s="15">
        <v>1</v>
      </c>
      <c r="AA11" s="15"/>
      <c r="AB11" s="15"/>
      <c r="AC11" s="15" t="s">
        <v>67</v>
      </c>
      <c r="AD11" s="15" t="s">
        <v>566</v>
      </c>
      <c r="AE11" s="15"/>
      <c r="AF11" s="15">
        <v>1980</v>
      </c>
      <c r="AG11" s="15" t="b">
        <v>0</v>
      </c>
      <c r="AH11" s="15"/>
      <c r="AI11" s="15"/>
      <c r="AJ11" s="15"/>
      <c r="AK11" s="15"/>
      <c r="AL11" s="15"/>
      <c r="AM11" s="15"/>
      <c r="AN11" s="15"/>
      <c r="AO11" s="15"/>
      <c r="AP11" s="15"/>
    </row>
    <row r="12" spans="1:42" s="21" customFormat="1" ht="32.1" customHeight="1" x14ac:dyDescent="0.25">
      <c r="A12" s="4">
        <v>11</v>
      </c>
      <c r="B12" s="14" t="s">
        <v>625</v>
      </c>
      <c r="C12" s="14" t="s">
        <v>600</v>
      </c>
      <c r="D12" s="7" t="s">
        <v>626</v>
      </c>
      <c r="E12" s="15" t="s">
        <v>621</v>
      </c>
      <c r="F12" s="15" t="s">
        <v>40</v>
      </c>
      <c r="G12" s="15" t="s">
        <v>40</v>
      </c>
      <c r="H12" s="7" t="s">
        <v>96</v>
      </c>
      <c r="I12" s="7" t="s">
        <v>554</v>
      </c>
      <c r="J12" s="15"/>
      <c r="K12" s="15" t="s">
        <v>627</v>
      </c>
      <c r="L12" s="15" t="s">
        <v>628</v>
      </c>
      <c r="M12" s="15"/>
      <c r="N12" s="15"/>
      <c r="O12" s="7"/>
      <c r="P12" s="15">
        <v>4</v>
      </c>
      <c r="Q12" s="15">
        <v>80</v>
      </c>
      <c r="R12" s="21">
        <v>320</v>
      </c>
      <c r="S12" s="15"/>
      <c r="T12" s="15">
        <v>80</v>
      </c>
      <c r="U12" s="15" t="s">
        <v>21</v>
      </c>
      <c r="V12" s="15">
        <v>3</v>
      </c>
      <c r="W12" s="15">
        <v>2</v>
      </c>
      <c r="X12" s="15">
        <v>0</v>
      </c>
      <c r="Y12" s="15">
        <v>0</v>
      </c>
      <c r="Z12" s="15">
        <v>5</v>
      </c>
      <c r="AA12" s="15"/>
      <c r="AB12" s="15"/>
      <c r="AC12" s="15" t="s">
        <v>47</v>
      </c>
      <c r="AD12" s="15"/>
      <c r="AE12" s="15"/>
      <c r="AF12" s="15">
        <v>1980</v>
      </c>
      <c r="AG12" s="15" t="b">
        <v>0</v>
      </c>
      <c r="AH12" s="15"/>
      <c r="AI12" s="15"/>
      <c r="AJ12" s="15"/>
      <c r="AK12" s="15"/>
      <c r="AL12" s="15"/>
      <c r="AM12" s="15"/>
      <c r="AN12" s="15"/>
      <c r="AO12" s="15"/>
      <c r="AP12" s="15"/>
    </row>
    <row r="13" spans="1:42" ht="39" x14ac:dyDescent="0.25">
      <c r="A13" s="4">
        <v>12</v>
      </c>
      <c r="B13" s="14" t="s">
        <v>655</v>
      </c>
      <c r="C13" s="14" t="s">
        <v>600</v>
      </c>
      <c r="D13" s="7" t="s">
        <v>656</v>
      </c>
      <c r="E13" s="15" t="s">
        <v>228</v>
      </c>
      <c r="F13" s="15" t="s">
        <v>40</v>
      </c>
      <c r="G13" s="15" t="s">
        <v>40</v>
      </c>
      <c r="H13" s="7" t="s">
        <v>96</v>
      </c>
      <c r="I13" s="7" t="s">
        <v>554</v>
      </c>
      <c r="J13" s="15"/>
      <c r="K13" s="15" t="s">
        <v>657</v>
      </c>
      <c r="L13" s="15" t="s">
        <v>658</v>
      </c>
      <c r="M13" s="15"/>
      <c r="N13" s="15" t="s">
        <v>659</v>
      </c>
      <c r="O13" s="7" t="s">
        <v>660</v>
      </c>
      <c r="P13" s="15">
        <v>4</v>
      </c>
      <c r="Q13" s="15">
        <v>80</v>
      </c>
      <c r="R13" s="21">
        <v>320</v>
      </c>
      <c r="S13" s="15"/>
      <c r="T13" s="15">
        <v>80</v>
      </c>
      <c r="U13" s="15" t="s">
        <v>22</v>
      </c>
      <c r="V13" s="15">
        <v>2</v>
      </c>
      <c r="W13" s="15">
        <v>2</v>
      </c>
      <c r="X13" s="15">
        <v>0</v>
      </c>
      <c r="Y13" s="15">
        <v>0</v>
      </c>
      <c r="Z13" s="15">
        <v>4</v>
      </c>
      <c r="AA13" s="15"/>
      <c r="AB13" s="15"/>
      <c r="AC13" s="15" t="s">
        <v>47</v>
      </c>
      <c r="AD13" s="15"/>
      <c r="AE13" s="15"/>
      <c r="AF13" s="15">
        <v>1970</v>
      </c>
      <c r="AG13" s="15" t="b">
        <v>0</v>
      </c>
      <c r="AH13" s="15"/>
      <c r="AI13" s="15"/>
      <c r="AJ13" s="15"/>
      <c r="AK13" s="15"/>
      <c r="AL13" s="15"/>
      <c r="AM13" s="15"/>
      <c r="AN13" s="15"/>
      <c r="AO13" s="15"/>
      <c r="AP13" s="15"/>
    </row>
    <row r="14" spans="1:42" ht="39" x14ac:dyDescent="0.25">
      <c r="A14" s="4">
        <v>13</v>
      </c>
      <c r="B14" s="14" t="s">
        <v>615</v>
      </c>
      <c r="C14" s="14" t="s">
        <v>600</v>
      </c>
      <c r="D14" s="7" t="s">
        <v>105</v>
      </c>
      <c r="E14" s="15" t="s">
        <v>616</v>
      </c>
      <c r="F14" s="15" t="s">
        <v>40</v>
      </c>
      <c r="G14" s="15" t="s">
        <v>40</v>
      </c>
      <c r="H14" s="7" t="s">
        <v>96</v>
      </c>
      <c r="I14" s="7" t="s">
        <v>554</v>
      </c>
      <c r="J14" s="15"/>
      <c r="K14" s="15" t="s">
        <v>617</v>
      </c>
      <c r="L14" s="15" t="s">
        <v>618</v>
      </c>
      <c r="M14" s="15"/>
      <c r="N14" s="15"/>
      <c r="O14" s="7"/>
      <c r="P14" s="15">
        <v>3</v>
      </c>
      <c r="Q14" s="15">
        <v>40</v>
      </c>
      <c r="R14" s="21">
        <v>120</v>
      </c>
      <c r="S14" s="15"/>
      <c r="T14" s="15">
        <v>30</v>
      </c>
      <c r="U14" s="15" t="s">
        <v>22</v>
      </c>
      <c r="V14" s="15">
        <v>0</v>
      </c>
      <c r="W14" s="15">
        <v>2</v>
      </c>
      <c r="X14" s="15">
        <v>0</v>
      </c>
      <c r="Y14" s="15">
        <v>0</v>
      </c>
      <c r="Z14" s="15">
        <v>2</v>
      </c>
      <c r="AA14" s="15"/>
      <c r="AB14" s="15"/>
      <c r="AC14" s="15" t="s">
        <v>47</v>
      </c>
      <c r="AD14" s="15" t="s">
        <v>566</v>
      </c>
      <c r="AE14" s="15"/>
      <c r="AF14" s="15">
        <v>1975</v>
      </c>
      <c r="AG14" s="15" t="b">
        <v>0</v>
      </c>
      <c r="AH14" s="15"/>
      <c r="AI14" s="15"/>
      <c r="AJ14" s="15"/>
      <c r="AK14" s="15"/>
      <c r="AL14" s="15"/>
      <c r="AM14" s="15"/>
      <c r="AN14" s="15"/>
      <c r="AO14" s="15"/>
      <c r="AP14" s="15"/>
    </row>
    <row r="15" spans="1:42" ht="39" x14ac:dyDescent="0.25">
      <c r="A15" s="4">
        <v>14</v>
      </c>
      <c r="B15" s="14" t="s">
        <v>635</v>
      </c>
      <c r="C15" s="14" t="s">
        <v>600</v>
      </c>
      <c r="D15" s="7" t="s">
        <v>610</v>
      </c>
      <c r="E15" s="15" t="s">
        <v>39</v>
      </c>
      <c r="F15" s="15" t="s">
        <v>40</v>
      </c>
      <c r="G15" s="15" t="s">
        <v>40</v>
      </c>
      <c r="H15" s="7" t="s">
        <v>96</v>
      </c>
      <c r="I15" s="7" t="s">
        <v>554</v>
      </c>
      <c r="J15" s="15"/>
      <c r="K15" s="15" t="s">
        <v>636</v>
      </c>
      <c r="L15" s="15" t="s">
        <v>637</v>
      </c>
      <c r="M15" s="15"/>
      <c r="N15" s="15" t="s">
        <v>638</v>
      </c>
      <c r="O15" s="7" t="s">
        <v>639</v>
      </c>
      <c r="P15" s="15">
        <v>3</v>
      </c>
      <c r="Q15" s="15">
        <v>60</v>
      </c>
      <c r="R15" s="21">
        <v>180</v>
      </c>
      <c r="S15" s="15"/>
      <c r="T15" s="15">
        <v>45</v>
      </c>
      <c r="U15" s="15" t="s">
        <v>21</v>
      </c>
      <c r="V15" s="15">
        <v>2</v>
      </c>
      <c r="W15" s="15">
        <v>0</v>
      </c>
      <c r="X15" s="15">
        <v>0</v>
      </c>
      <c r="Y15" s="15">
        <v>0</v>
      </c>
      <c r="Z15" s="15">
        <v>2</v>
      </c>
      <c r="AA15" s="15"/>
      <c r="AB15" s="15"/>
      <c r="AC15" s="15" t="s">
        <v>47</v>
      </c>
      <c r="AD15" s="15"/>
      <c r="AE15" s="15"/>
      <c r="AF15" s="15">
        <v>1970</v>
      </c>
      <c r="AG15" s="15" t="b">
        <v>0</v>
      </c>
      <c r="AH15" s="15"/>
      <c r="AI15" s="15"/>
      <c r="AJ15" s="15"/>
      <c r="AK15" s="15"/>
      <c r="AL15" s="15"/>
      <c r="AM15" s="15"/>
      <c r="AN15" s="15"/>
      <c r="AO15" s="15"/>
      <c r="AP15" s="15"/>
    </row>
    <row r="16" spans="1:42" s="21" customFormat="1" ht="32.1" customHeight="1" x14ac:dyDescent="0.25">
      <c r="A16" s="4">
        <v>15</v>
      </c>
      <c r="B16" s="14" t="s">
        <v>640</v>
      </c>
      <c r="C16" s="14" t="s">
        <v>600</v>
      </c>
      <c r="D16" s="7" t="s">
        <v>105</v>
      </c>
      <c r="E16" s="15" t="s">
        <v>596</v>
      </c>
      <c r="F16" s="15" t="s">
        <v>40</v>
      </c>
      <c r="G16" s="15" t="s">
        <v>40</v>
      </c>
      <c r="H16" s="7" t="s">
        <v>96</v>
      </c>
      <c r="I16" s="7" t="s">
        <v>554</v>
      </c>
      <c r="J16" s="15"/>
      <c r="K16" s="15" t="s">
        <v>641</v>
      </c>
      <c r="L16" s="15" t="s">
        <v>642</v>
      </c>
      <c r="M16" s="15"/>
      <c r="N16" s="15" t="s">
        <v>643</v>
      </c>
      <c r="O16" s="7" t="s">
        <v>644</v>
      </c>
      <c r="P16" s="15">
        <v>3</v>
      </c>
      <c r="Q16" s="15">
        <v>100</v>
      </c>
      <c r="R16" s="21">
        <v>300</v>
      </c>
      <c r="S16" s="15"/>
      <c r="T16" s="15">
        <v>75</v>
      </c>
      <c r="U16" s="15" t="s">
        <v>21</v>
      </c>
      <c r="V16" s="15">
        <v>2</v>
      </c>
      <c r="W16" s="15">
        <v>1</v>
      </c>
      <c r="X16" s="15">
        <v>0</v>
      </c>
      <c r="Y16" s="15">
        <v>0</v>
      </c>
      <c r="Z16" s="15">
        <v>3</v>
      </c>
      <c r="AA16" s="15"/>
      <c r="AB16" s="15"/>
      <c r="AC16" s="15" t="s">
        <v>47</v>
      </c>
      <c r="AD16" s="15" t="s">
        <v>566</v>
      </c>
      <c r="AE16" s="15"/>
      <c r="AF16" s="15">
        <v>1980</v>
      </c>
      <c r="AG16" s="15" t="b">
        <v>0</v>
      </c>
      <c r="AH16" s="15"/>
      <c r="AI16" s="15"/>
      <c r="AJ16" s="15"/>
      <c r="AK16" s="15"/>
      <c r="AL16" s="15"/>
      <c r="AM16" s="15"/>
      <c r="AN16" s="15"/>
      <c r="AO16" s="15"/>
      <c r="AP16" s="15"/>
    </row>
    <row r="17" spans="1:42" s="21" customFormat="1" ht="32.1" customHeight="1" x14ac:dyDescent="0.25">
      <c r="A17" s="4">
        <v>16</v>
      </c>
      <c r="B17" s="14" t="s">
        <v>650</v>
      </c>
      <c r="C17" s="14" t="s">
        <v>600</v>
      </c>
      <c r="D17" s="7" t="s">
        <v>99</v>
      </c>
      <c r="E17" s="15" t="s">
        <v>651</v>
      </c>
      <c r="F17" s="15" t="s">
        <v>40</v>
      </c>
      <c r="G17" s="15" t="s">
        <v>40</v>
      </c>
      <c r="H17" s="7" t="s">
        <v>96</v>
      </c>
      <c r="I17" s="7" t="s">
        <v>554</v>
      </c>
      <c r="J17" s="15"/>
      <c r="K17" s="15" t="s">
        <v>652</v>
      </c>
      <c r="L17" s="15" t="s">
        <v>653</v>
      </c>
      <c r="M17" s="15"/>
      <c r="N17" s="15" t="s">
        <v>654</v>
      </c>
      <c r="O17" s="7"/>
      <c r="P17" s="15">
        <v>3</v>
      </c>
      <c r="Q17" s="15">
        <v>50</v>
      </c>
      <c r="R17" s="21">
        <v>150</v>
      </c>
      <c r="S17" s="15"/>
      <c r="T17" s="15">
        <v>37.5</v>
      </c>
      <c r="U17" s="15" t="s">
        <v>21</v>
      </c>
      <c r="V17" s="15">
        <v>2</v>
      </c>
      <c r="W17" s="15">
        <v>1</v>
      </c>
      <c r="X17" s="15">
        <v>0</v>
      </c>
      <c r="Y17" s="15">
        <v>0</v>
      </c>
      <c r="Z17" s="15">
        <v>3</v>
      </c>
      <c r="AA17" s="15"/>
      <c r="AB17" s="15"/>
      <c r="AC17" s="15" t="s">
        <v>47</v>
      </c>
      <c r="AD17" s="15" t="s">
        <v>566</v>
      </c>
      <c r="AE17" s="15"/>
      <c r="AF17" s="15">
        <v>1985</v>
      </c>
      <c r="AG17" s="15" t="b">
        <v>0</v>
      </c>
      <c r="AH17" s="15"/>
      <c r="AI17" s="15"/>
      <c r="AJ17" s="15"/>
      <c r="AK17" s="15"/>
      <c r="AL17" s="15"/>
      <c r="AM17" s="15"/>
      <c r="AN17" s="15"/>
      <c r="AO17" s="15"/>
      <c r="AP17" s="15"/>
    </row>
    <row r="18" spans="1:42" s="21" customFormat="1" ht="32.1" customHeight="1" x14ac:dyDescent="0.25">
      <c r="A18" s="4">
        <v>17</v>
      </c>
      <c r="B18" s="14" t="s">
        <v>603</v>
      </c>
      <c r="C18" s="14" t="s">
        <v>600</v>
      </c>
      <c r="D18" s="7" t="s">
        <v>604</v>
      </c>
      <c r="E18" s="15" t="s">
        <v>605</v>
      </c>
      <c r="F18" s="15" t="s">
        <v>40</v>
      </c>
      <c r="G18" s="15" t="s">
        <v>40</v>
      </c>
      <c r="H18" s="7" t="s">
        <v>96</v>
      </c>
      <c r="I18" s="7" t="s">
        <v>554</v>
      </c>
      <c r="J18" s="15"/>
      <c r="K18" s="15" t="s">
        <v>606</v>
      </c>
      <c r="L18" s="15" t="s">
        <v>607</v>
      </c>
      <c r="M18" s="15"/>
      <c r="N18" s="15" t="s">
        <v>608</v>
      </c>
      <c r="O18" s="7" t="s">
        <v>609</v>
      </c>
      <c r="P18" s="15">
        <v>2</v>
      </c>
      <c r="Q18" s="15">
        <v>100</v>
      </c>
      <c r="R18" s="21">
        <v>200</v>
      </c>
      <c r="S18" s="15"/>
      <c r="T18" s="15">
        <v>50</v>
      </c>
      <c r="U18" s="15" t="s">
        <v>22</v>
      </c>
      <c r="V18" s="15">
        <v>0</v>
      </c>
      <c r="W18" s="15">
        <v>2</v>
      </c>
      <c r="X18" s="15">
        <v>0</v>
      </c>
      <c r="Y18" s="15">
        <v>0</v>
      </c>
      <c r="Z18" s="15">
        <v>2</v>
      </c>
      <c r="AA18" s="15"/>
      <c r="AB18" s="15"/>
      <c r="AC18" s="15" t="s">
        <v>47</v>
      </c>
      <c r="AD18" s="15"/>
      <c r="AE18" s="15"/>
      <c r="AF18" s="15">
        <v>1970</v>
      </c>
      <c r="AG18" s="15" t="b">
        <v>0</v>
      </c>
      <c r="AH18" s="15"/>
      <c r="AI18" s="15"/>
      <c r="AJ18" s="15"/>
      <c r="AK18" s="15"/>
      <c r="AL18" s="15"/>
      <c r="AM18" s="15"/>
      <c r="AN18" s="15"/>
      <c r="AO18" s="15"/>
      <c r="AP18" s="15"/>
    </row>
    <row r="19" spans="1:42" s="21" customFormat="1" ht="32.1" customHeight="1" x14ac:dyDescent="0.25">
      <c r="A19" s="4">
        <v>18</v>
      </c>
      <c r="B19" s="14" t="s">
        <v>611</v>
      </c>
      <c r="C19" s="14" t="s">
        <v>600</v>
      </c>
      <c r="D19" s="7" t="s">
        <v>601</v>
      </c>
      <c r="E19" s="15" t="s">
        <v>86</v>
      </c>
      <c r="F19" s="15" t="s">
        <v>40</v>
      </c>
      <c r="G19" s="15" t="s">
        <v>40</v>
      </c>
      <c r="H19" s="7" t="s">
        <v>96</v>
      </c>
      <c r="I19" s="7" t="s">
        <v>554</v>
      </c>
      <c r="J19" s="15"/>
      <c r="K19" s="15" t="s">
        <v>612</v>
      </c>
      <c r="L19" s="15" t="s">
        <v>613</v>
      </c>
      <c r="M19" s="15"/>
      <c r="N19" s="15" t="s">
        <v>614</v>
      </c>
      <c r="O19" s="7"/>
      <c r="P19" s="15">
        <v>2</v>
      </c>
      <c r="Q19" s="15">
        <v>120</v>
      </c>
      <c r="R19" s="21">
        <v>240</v>
      </c>
      <c r="S19" s="15"/>
      <c r="T19" s="15">
        <v>60</v>
      </c>
      <c r="U19" s="15" t="s">
        <v>21</v>
      </c>
      <c r="V19" s="15">
        <v>1</v>
      </c>
      <c r="W19" s="15">
        <v>0</v>
      </c>
      <c r="X19" s="15">
        <v>0</v>
      </c>
      <c r="Y19" s="15">
        <v>0</v>
      </c>
      <c r="Z19" s="15">
        <v>1</v>
      </c>
      <c r="AA19" s="15"/>
      <c r="AB19" s="15"/>
      <c r="AC19" s="15" t="s">
        <v>47</v>
      </c>
      <c r="AD19" s="15" t="s">
        <v>566</v>
      </c>
      <c r="AE19" s="15"/>
      <c r="AF19" s="15">
        <v>1980</v>
      </c>
      <c r="AG19" s="15" t="b">
        <v>0</v>
      </c>
      <c r="AH19" s="15"/>
      <c r="AI19" s="15"/>
      <c r="AJ19" s="15"/>
      <c r="AK19" s="15"/>
      <c r="AL19" s="15"/>
      <c r="AM19" s="15"/>
      <c r="AN19" s="15"/>
      <c r="AO19" s="15"/>
      <c r="AP19" s="15"/>
    </row>
    <row r="20" spans="1:42" ht="39" x14ac:dyDescent="0.25">
      <c r="A20" s="4">
        <v>19</v>
      </c>
      <c r="B20" s="14" t="s">
        <v>629</v>
      </c>
      <c r="C20" s="14" t="s">
        <v>600</v>
      </c>
      <c r="D20" s="7" t="s">
        <v>630</v>
      </c>
      <c r="E20" s="15" t="s">
        <v>243</v>
      </c>
      <c r="F20" s="15" t="s">
        <v>40</v>
      </c>
      <c r="G20" s="15" t="s">
        <v>40</v>
      </c>
      <c r="H20" s="7" t="s">
        <v>96</v>
      </c>
      <c r="I20" s="7" t="s">
        <v>554</v>
      </c>
      <c r="J20" s="15"/>
      <c r="K20" s="15" t="s">
        <v>631</v>
      </c>
      <c r="L20" s="15" t="s">
        <v>632</v>
      </c>
      <c r="M20" s="15"/>
      <c r="N20" s="15" t="s">
        <v>633</v>
      </c>
      <c r="O20" s="7" t="s">
        <v>634</v>
      </c>
      <c r="P20" s="15">
        <v>2</v>
      </c>
      <c r="Q20" s="15">
        <v>120</v>
      </c>
      <c r="R20" s="21">
        <v>240</v>
      </c>
      <c r="S20" s="15"/>
      <c r="T20" s="15">
        <v>60</v>
      </c>
      <c r="U20" s="15" t="s">
        <v>21</v>
      </c>
      <c r="V20" s="15">
        <v>3</v>
      </c>
      <c r="W20" s="15">
        <v>0</v>
      </c>
      <c r="X20" s="15">
        <v>0</v>
      </c>
      <c r="Y20" s="15">
        <v>0</v>
      </c>
      <c r="Z20" s="15">
        <v>3</v>
      </c>
      <c r="AA20" s="15"/>
      <c r="AB20" s="15"/>
      <c r="AC20" s="15" t="s">
        <v>47</v>
      </c>
      <c r="AD20" s="15"/>
      <c r="AE20" s="15"/>
      <c r="AF20" s="15">
        <v>1970</v>
      </c>
      <c r="AG20" s="15" t="b">
        <v>0</v>
      </c>
      <c r="AH20" s="15"/>
      <c r="AI20" s="15"/>
      <c r="AJ20" s="15"/>
      <c r="AK20" s="15"/>
      <c r="AL20" s="15"/>
      <c r="AM20" s="15"/>
      <c r="AN20" s="15"/>
      <c r="AO20" s="15"/>
      <c r="AP20" s="15"/>
    </row>
    <row r="21" spans="1:42" s="21" customFormat="1" ht="32.1" customHeight="1" x14ac:dyDescent="0.25">
      <c r="A21" s="4">
        <v>20</v>
      </c>
      <c r="B21" s="14" t="s">
        <v>645</v>
      </c>
      <c r="C21" s="14" t="s">
        <v>600</v>
      </c>
      <c r="D21" s="7" t="s">
        <v>646</v>
      </c>
      <c r="E21" s="15" t="s">
        <v>343</v>
      </c>
      <c r="F21" s="15" t="s">
        <v>40</v>
      </c>
      <c r="G21" s="15" t="s">
        <v>40</v>
      </c>
      <c r="H21" s="7" t="s">
        <v>96</v>
      </c>
      <c r="I21" s="7" t="s">
        <v>554</v>
      </c>
      <c r="J21" s="15"/>
      <c r="K21" s="15" t="s">
        <v>647</v>
      </c>
      <c r="L21" s="15" t="s">
        <v>648</v>
      </c>
      <c r="M21" s="15"/>
      <c r="N21" s="15"/>
      <c r="O21" s="7" t="s">
        <v>649</v>
      </c>
      <c r="P21" s="15">
        <v>2</v>
      </c>
      <c r="Q21" s="15">
        <v>70</v>
      </c>
      <c r="R21" s="21">
        <v>140</v>
      </c>
      <c r="S21" s="15"/>
      <c r="T21" s="15">
        <v>35</v>
      </c>
      <c r="U21" s="15" t="s">
        <v>22</v>
      </c>
      <c r="V21" s="15">
        <v>0</v>
      </c>
      <c r="W21" s="15">
        <v>1</v>
      </c>
      <c r="X21" s="15">
        <v>0</v>
      </c>
      <c r="Y21" s="15">
        <v>0</v>
      </c>
      <c r="Z21" s="15">
        <v>1</v>
      </c>
      <c r="AA21" s="15"/>
      <c r="AB21" s="15"/>
      <c r="AC21" s="15" t="s">
        <v>47</v>
      </c>
      <c r="AD21" s="15"/>
      <c r="AE21" s="15"/>
      <c r="AF21" s="15">
        <v>1970</v>
      </c>
      <c r="AG21" s="15" t="b">
        <v>0</v>
      </c>
      <c r="AH21" s="15"/>
      <c r="AI21" s="15"/>
      <c r="AJ21" s="15"/>
      <c r="AK21" s="15"/>
      <c r="AL21" s="15"/>
      <c r="AM21" s="15"/>
      <c r="AN21" s="15"/>
      <c r="AO21" s="15"/>
      <c r="AP21" s="15"/>
    </row>
    <row r="22" spans="1:42" ht="39" x14ac:dyDescent="0.25">
      <c r="A22" s="4">
        <v>21</v>
      </c>
      <c r="B22" s="14" t="s">
        <v>661</v>
      </c>
      <c r="C22" s="14" t="s">
        <v>600</v>
      </c>
      <c r="D22" s="7" t="s">
        <v>662</v>
      </c>
      <c r="E22" s="15" t="s">
        <v>573</v>
      </c>
      <c r="F22" s="15" t="s">
        <v>40</v>
      </c>
      <c r="G22" s="15" t="s">
        <v>40</v>
      </c>
      <c r="H22" s="7" t="s">
        <v>96</v>
      </c>
      <c r="I22" s="7" t="s">
        <v>554</v>
      </c>
      <c r="J22" s="15"/>
      <c r="K22" s="15" t="s">
        <v>663</v>
      </c>
      <c r="L22" s="15" t="s">
        <v>664</v>
      </c>
      <c r="M22" s="15"/>
      <c r="N22" s="15"/>
      <c r="O22" s="7"/>
      <c r="P22" s="15">
        <v>1</v>
      </c>
      <c r="Q22" s="15">
        <v>60</v>
      </c>
      <c r="R22" s="21">
        <v>60</v>
      </c>
      <c r="S22" s="15"/>
      <c r="T22" s="15">
        <v>15</v>
      </c>
      <c r="U22" s="15" t="s">
        <v>22</v>
      </c>
      <c r="V22" s="15">
        <v>0</v>
      </c>
      <c r="W22" s="15">
        <v>1</v>
      </c>
      <c r="X22" s="15">
        <v>0</v>
      </c>
      <c r="Y22" s="15">
        <v>0</v>
      </c>
      <c r="Z22" s="15">
        <v>1</v>
      </c>
      <c r="AA22" s="15"/>
      <c r="AB22" s="15"/>
      <c r="AC22" s="15" t="s">
        <v>47</v>
      </c>
      <c r="AD22" s="15" t="s">
        <v>566</v>
      </c>
      <c r="AE22" s="15"/>
      <c r="AF22" s="15">
        <v>1975</v>
      </c>
      <c r="AG22" s="15" t="b">
        <v>0</v>
      </c>
      <c r="AH22" s="15"/>
      <c r="AI22" s="15"/>
      <c r="AJ22" s="15"/>
      <c r="AK22" s="15"/>
      <c r="AL22" s="15"/>
      <c r="AM22" s="15"/>
      <c r="AN22" s="15"/>
      <c r="AO22" s="15"/>
      <c r="AP22" s="15"/>
    </row>
    <row r="23" spans="1:42" s="21" customFormat="1" ht="32.1" customHeight="1" x14ac:dyDescent="0.25">
      <c r="A23" s="4">
        <v>22</v>
      </c>
      <c r="B23" s="5" t="s">
        <v>98</v>
      </c>
      <c r="C23" s="5" t="s">
        <v>94</v>
      </c>
      <c r="D23" s="6" t="s">
        <v>99</v>
      </c>
      <c r="E23" s="5" t="s">
        <v>100</v>
      </c>
      <c r="F23" s="5" t="s">
        <v>40</v>
      </c>
      <c r="G23" s="5" t="s">
        <v>40</v>
      </c>
      <c r="H23" s="7" t="s">
        <v>96</v>
      </c>
      <c r="I23" s="6" t="s">
        <v>42</v>
      </c>
      <c r="J23" s="8">
        <v>4</v>
      </c>
      <c r="K23" s="5" t="s">
        <v>101</v>
      </c>
      <c r="L23" s="5" t="s">
        <v>102</v>
      </c>
      <c r="M23" s="5"/>
      <c r="N23" s="8"/>
      <c r="O23" s="6" t="s">
        <v>103</v>
      </c>
      <c r="P23" s="8">
        <v>4</v>
      </c>
      <c r="Q23" s="8">
        <v>120</v>
      </c>
      <c r="R23" s="8">
        <v>480</v>
      </c>
      <c r="S23" s="5" t="s">
        <v>54</v>
      </c>
      <c r="T23" s="8"/>
      <c r="U23" s="8"/>
      <c r="V23" s="8">
        <v>4</v>
      </c>
      <c r="W23" s="8">
        <v>2</v>
      </c>
      <c r="X23" s="5"/>
      <c r="Y23" s="8">
        <v>0</v>
      </c>
      <c r="Z23" s="8">
        <v>6</v>
      </c>
      <c r="AA23" s="5"/>
      <c r="AB23" s="5"/>
      <c r="AC23" s="5" t="s">
        <v>47</v>
      </c>
      <c r="AD23" s="5"/>
      <c r="AE23" s="8"/>
      <c r="AF23" s="5" t="s">
        <v>63</v>
      </c>
      <c r="AG23" s="8" t="b">
        <v>0</v>
      </c>
      <c r="AH23" s="8"/>
      <c r="AI23" s="5"/>
      <c r="AJ23" s="8"/>
      <c r="AM23" s="27"/>
      <c r="AO23" s="27"/>
      <c r="AP23" s="27"/>
    </row>
    <row r="24" spans="1:42" s="21" customFormat="1" ht="32.1" customHeight="1" x14ac:dyDescent="0.25">
      <c r="A24" s="4">
        <v>23</v>
      </c>
      <c r="B24" s="14" t="s">
        <v>665</v>
      </c>
      <c r="C24" s="14" t="s">
        <v>666</v>
      </c>
      <c r="D24" s="7" t="s">
        <v>667</v>
      </c>
      <c r="E24" s="15" t="s">
        <v>71</v>
      </c>
      <c r="F24" s="15" t="s">
        <v>40</v>
      </c>
      <c r="G24" s="15" t="s">
        <v>40</v>
      </c>
      <c r="H24" s="7" t="s">
        <v>114</v>
      </c>
      <c r="I24" s="7" t="s">
        <v>554</v>
      </c>
      <c r="J24" s="15"/>
      <c r="K24" s="15" t="s">
        <v>668</v>
      </c>
      <c r="L24" s="15" t="s">
        <v>669</v>
      </c>
      <c r="M24" s="15"/>
      <c r="N24" s="15" t="s">
        <v>670</v>
      </c>
      <c r="O24" s="7" t="s">
        <v>671</v>
      </c>
      <c r="P24" s="15">
        <v>2</v>
      </c>
      <c r="Q24" s="15">
        <v>130</v>
      </c>
      <c r="R24" s="21">
        <v>260</v>
      </c>
      <c r="S24" s="15"/>
      <c r="T24" s="15">
        <v>65</v>
      </c>
      <c r="U24" s="15" t="s">
        <v>21</v>
      </c>
      <c r="V24" s="15">
        <v>2</v>
      </c>
      <c r="W24" s="15">
        <v>0</v>
      </c>
      <c r="X24" s="15">
        <v>0</v>
      </c>
      <c r="Y24" s="15">
        <v>0</v>
      </c>
      <c r="Z24" s="15">
        <v>2</v>
      </c>
      <c r="AA24" s="15"/>
      <c r="AB24" s="15"/>
      <c r="AC24" s="15" t="s">
        <v>67</v>
      </c>
      <c r="AD24" s="15"/>
      <c r="AE24" s="15"/>
      <c r="AF24" s="15">
        <v>2000</v>
      </c>
      <c r="AG24" s="15" t="b">
        <v>0</v>
      </c>
      <c r="AH24" s="15"/>
      <c r="AI24" s="15"/>
      <c r="AJ24" s="15"/>
      <c r="AK24" s="15"/>
      <c r="AL24" s="15"/>
      <c r="AM24" s="15"/>
      <c r="AN24" s="15"/>
      <c r="AO24" s="15"/>
      <c r="AP24" s="15"/>
    </row>
    <row r="25" spans="1:42" s="21" customFormat="1" ht="32.1" customHeight="1" x14ac:dyDescent="0.25">
      <c r="A25" s="4">
        <v>24</v>
      </c>
      <c r="B25" s="14" t="s">
        <v>672</v>
      </c>
      <c r="C25" s="14" t="s">
        <v>666</v>
      </c>
      <c r="D25" s="7" t="s">
        <v>673</v>
      </c>
      <c r="E25" s="15" t="s">
        <v>223</v>
      </c>
      <c r="F25" s="15" t="s">
        <v>40</v>
      </c>
      <c r="G25" s="15" t="s">
        <v>40</v>
      </c>
      <c r="H25" s="7" t="s">
        <v>114</v>
      </c>
      <c r="I25" s="7" t="s">
        <v>554</v>
      </c>
      <c r="J25" s="15"/>
      <c r="K25" s="15" t="s">
        <v>674</v>
      </c>
      <c r="L25" s="15" t="s">
        <v>675</v>
      </c>
      <c r="M25" s="15"/>
      <c r="N25" s="15"/>
      <c r="O25" s="7" t="s">
        <v>676</v>
      </c>
      <c r="P25" s="15">
        <v>2</v>
      </c>
      <c r="Q25" s="15">
        <v>170</v>
      </c>
      <c r="R25" s="21">
        <v>340</v>
      </c>
      <c r="S25" s="15"/>
      <c r="T25" s="15">
        <v>85</v>
      </c>
      <c r="U25" s="15" t="s">
        <v>21</v>
      </c>
      <c r="V25" s="15">
        <v>1</v>
      </c>
      <c r="W25" s="15">
        <v>1</v>
      </c>
      <c r="X25" s="15">
        <v>0</v>
      </c>
      <c r="Y25" s="15">
        <v>0</v>
      </c>
      <c r="Z25" s="15">
        <v>2</v>
      </c>
      <c r="AA25" s="15"/>
      <c r="AB25" s="15"/>
      <c r="AC25" s="15" t="s">
        <v>47</v>
      </c>
      <c r="AD25" s="15" t="s">
        <v>566</v>
      </c>
      <c r="AE25" s="15"/>
      <c r="AF25" s="15">
        <v>1990</v>
      </c>
      <c r="AG25" s="15" t="b">
        <v>0</v>
      </c>
      <c r="AH25" s="15"/>
      <c r="AI25" s="15"/>
      <c r="AJ25" s="15"/>
      <c r="AK25" s="15"/>
      <c r="AL25" s="15"/>
      <c r="AM25" s="15"/>
      <c r="AN25" s="15"/>
      <c r="AO25" s="15"/>
      <c r="AP25" s="15"/>
    </row>
    <row r="26" spans="1:42" s="21" customFormat="1" ht="32.1" customHeight="1" x14ac:dyDescent="0.25">
      <c r="A26" s="4">
        <v>25</v>
      </c>
      <c r="B26" s="5" t="s">
        <v>110</v>
      </c>
      <c r="C26" s="5" t="s">
        <v>111</v>
      </c>
      <c r="D26" s="6" t="s">
        <v>112</v>
      </c>
      <c r="E26" s="5" t="s">
        <v>113</v>
      </c>
      <c r="F26" s="5" t="s">
        <v>40</v>
      </c>
      <c r="G26" s="5" t="s">
        <v>40</v>
      </c>
      <c r="H26" s="7" t="s">
        <v>114</v>
      </c>
      <c r="I26" s="6" t="s">
        <v>42</v>
      </c>
      <c r="J26" s="8">
        <v>2</v>
      </c>
      <c r="K26" s="5" t="s">
        <v>115</v>
      </c>
      <c r="L26" s="5" t="s">
        <v>116</v>
      </c>
      <c r="M26" s="5"/>
      <c r="N26" s="8"/>
      <c r="O26" s="6" t="s">
        <v>117</v>
      </c>
      <c r="P26" s="8">
        <v>2</v>
      </c>
      <c r="Q26" s="8">
        <v>95</v>
      </c>
      <c r="R26" s="8">
        <v>190</v>
      </c>
      <c r="S26" s="5" t="s">
        <v>54</v>
      </c>
      <c r="T26" s="8"/>
      <c r="U26" s="8"/>
      <c r="V26" s="8">
        <v>2</v>
      </c>
      <c r="W26" s="8">
        <v>2</v>
      </c>
      <c r="X26" s="5"/>
      <c r="Y26" s="8">
        <v>0</v>
      </c>
      <c r="Z26" s="8">
        <v>4</v>
      </c>
      <c r="AA26" s="5"/>
      <c r="AB26" s="5"/>
      <c r="AC26" s="5" t="s">
        <v>67</v>
      </c>
      <c r="AD26" s="5"/>
      <c r="AE26" s="8"/>
      <c r="AF26" s="5" t="s">
        <v>75</v>
      </c>
      <c r="AG26" s="8" t="b">
        <v>0</v>
      </c>
      <c r="AH26" s="8"/>
      <c r="AI26" s="5"/>
      <c r="AJ26" s="8"/>
      <c r="AM26" s="27"/>
      <c r="AO26" s="27"/>
      <c r="AP26" s="27"/>
    </row>
    <row r="27" spans="1:42" ht="26.25" x14ac:dyDescent="0.25">
      <c r="A27" s="4">
        <v>26</v>
      </c>
      <c r="B27" s="14" t="s">
        <v>677</v>
      </c>
      <c r="C27" s="14" t="s">
        <v>678</v>
      </c>
      <c r="D27" s="7" t="s">
        <v>679</v>
      </c>
      <c r="E27" s="15" t="s">
        <v>680</v>
      </c>
      <c r="F27" s="15" t="s">
        <v>40</v>
      </c>
      <c r="G27" s="15" t="s">
        <v>40</v>
      </c>
      <c r="H27" s="7" t="s">
        <v>681</v>
      </c>
      <c r="I27" s="7" t="s">
        <v>554</v>
      </c>
      <c r="J27" s="15"/>
      <c r="K27" s="15" t="s">
        <v>682</v>
      </c>
      <c r="L27" s="15" t="s">
        <v>683</v>
      </c>
      <c r="M27" s="15"/>
      <c r="N27" s="15" t="s">
        <v>684</v>
      </c>
      <c r="O27" s="7"/>
      <c r="P27" s="15">
        <v>2</v>
      </c>
      <c r="Q27" s="15">
        <v>60</v>
      </c>
      <c r="R27" s="21">
        <v>120</v>
      </c>
      <c r="S27" s="15"/>
      <c r="T27" s="15">
        <v>30</v>
      </c>
      <c r="U27" s="15" t="s">
        <v>21</v>
      </c>
      <c r="V27" s="15">
        <v>1</v>
      </c>
      <c r="W27" s="15">
        <v>0</v>
      </c>
      <c r="X27" s="15">
        <v>0</v>
      </c>
      <c r="Y27" s="15">
        <v>0</v>
      </c>
      <c r="Z27" s="15">
        <v>1</v>
      </c>
      <c r="AA27" s="15"/>
      <c r="AB27" s="15"/>
      <c r="AC27" s="15" t="s">
        <v>67</v>
      </c>
      <c r="AD27" s="15"/>
      <c r="AE27" s="15"/>
      <c r="AF27" s="15">
        <v>1990</v>
      </c>
      <c r="AG27" s="15" t="b">
        <v>0</v>
      </c>
      <c r="AH27" s="15"/>
      <c r="AI27" s="15"/>
      <c r="AJ27" s="15"/>
      <c r="AK27" s="15"/>
      <c r="AL27" s="15"/>
      <c r="AM27" s="15"/>
      <c r="AN27" s="15"/>
      <c r="AO27" s="15"/>
      <c r="AP27" s="15"/>
    </row>
    <row r="28" spans="1:42" ht="26.25" x14ac:dyDescent="0.25">
      <c r="A28" s="4">
        <v>27</v>
      </c>
      <c r="B28" s="14" t="s">
        <v>685</v>
      </c>
      <c r="C28" s="14" t="s">
        <v>686</v>
      </c>
      <c r="D28" s="7" t="s">
        <v>687</v>
      </c>
      <c r="E28" s="15" t="s">
        <v>71</v>
      </c>
      <c r="F28" s="15" t="s">
        <v>40</v>
      </c>
      <c r="G28" s="15" t="s">
        <v>40</v>
      </c>
      <c r="H28" s="7" t="s">
        <v>122</v>
      </c>
      <c r="I28" s="7" t="s">
        <v>554</v>
      </c>
      <c r="J28" s="15"/>
      <c r="K28" s="15" t="s">
        <v>688</v>
      </c>
      <c r="L28" s="15" t="s">
        <v>689</v>
      </c>
      <c r="M28" s="15"/>
      <c r="N28" s="15"/>
      <c r="O28" s="7"/>
      <c r="P28" s="15">
        <v>2</v>
      </c>
      <c r="Q28" s="15">
        <v>100</v>
      </c>
      <c r="R28" s="21">
        <v>200</v>
      </c>
      <c r="S28" s="15"/>
      <c r="T28" s="15">
        <v>50</v>
      </c>
      <c r="U28" s="15" t="s">
        <v>21</v>
      </c>
      <c r="V28" s="15">
        <v>2</v>
      </c>
      <c r="W28" s="15">
        <v>0</v>
      </c>
      <c r="X28" s="15">
        <v>0</v>
      </c>
      <c r="Y28" s="15">
        <v>0</v>
      </c>
      <c r="Z28" s="15">
        <v>2</v>
      </c>
      <c r="AA28" s="15"/>
      <c r="AB28" s="15"/>
      <c r="AC28" s="15" t="s">
        <v>67</v>
      </c>
      <c r="AD28" s="15"/>
      <c r="AE28" s="15"/>
      <c r="AF28" s="15">
        <v>1985</v>
      </c>
      <c r="AG28" s="15" t="b">
        <v>0</v>
      </c>
      <c r="AH28" s="15"/>
      <c r="AI28" s="15"/>
      <c r="AJ28" s="15"/>
      <c r="AK28" s="15"/>
      <c r="AL28" s="15"/>
      <c r="AM28" s="15"/>
      <c r="AN28" s="15"/>
      <c r="AO28" s="15"/>
      <c r="AP28" s="15"/>
    </row>
    <row r="29" spans="1:42" s="21" customFormat="1" ht="32.1" customHeight="1" x14ac:dyDescent="0.25">
      <c r="A29" s="4">
        <v>28</v>
      </c>
      <c r="B29" s="14" t="s">
        <v>690</v>
      </c>
      <c r="C29" s="14" t="s">
        <v>686</v>
      </c>
      <c r="D29" s="7" t="s">
        <v>691</v>
      </c>
      <c r="E29" s="15" t="s">
        <v>692</v>
      </c>
      <c r="F29" s="15" t="s">
        <v>40</v>
      </c>
      <c r="G29" s="15" t="s">
        <v>40</v>
      </c>
      <c r="H29" s="7" t="s">
        <v>122</v>
      </c>
      <c r="I29" s="7" t="s">
        <v>554</v>
      </c>
      <c r="J29" s="15"/>
      <c r="K29" s="15" t="s">
        <v>693</v>
      </c>
      <c r="L29" s="15" t="s">
        <v>694</v>
      </c>
      <c r="M29" s="15"/>
      <c r="N29" s="15"/>
      <c r="O29" s="7" t="s">
        <v>695</v>
      </c>
      <c r="P29" s="15">
        <v>3</v>
      </c>
      <c r="Q29" s="15">
        <v>120</v>
      </c>
      <c r="R29" s="21">
        <v>360</v>
      </c>
      <c r="S29" s="15"/>
      <c r="T29" s="15">
        <v>90</v>
      </c>
      <c r="U29" s="15" t="s">
        <v>21</v>
      </c>
      <c r="V29" s="15">
        <v>3</v>
      </c>
      <c r="W29" s="15">
        <v>0</v>
      </c>
      <c r="X29" s="15">
        <v>0</v>
      </c>
      <c r="Y29" s="15">
        <v>0</v>
      </c>
      <c r="Z29" s="15">
        <v>3</v>
      </c>
      <c r="AA29" s="15"/>
      <c r="AB29" s="15"/>
      <c r="AC29" s="15" t="s">
        <v>67</v>
      </c>
      <c r="AD29" s="15"/>
      <c r="AE29" s="15"/>
      <c r="AF29" s="15">
        <v>1980</v>
      </c>
      <c r="AG29" s="15" t="b">
        <v>0</v>
      </c>
      <c r="AH29" s="15"/>
      <c r="AI29" s="15"/>
      <c r="AJ29" s="15"/>
      <c r="AK29" s="15"/>
      <c r="AL29" s="15"/>
      <c r="AM29" s="15"/>
      <c r="AN29" s="15"/>
      <c r="AO29" s="15"/>
      <c r="AP29" s="15"/>
    </row>
    <row r="30" spans="1:42" s="21" customFormat="1" ht="32.1" customHeight="1" x14ac:dyDescent="0.25">
      <c r="A30" s="4">
        <v>29</v>
      </c>
      <c r="B30" s="14" t="s">
        <v>700</v>
      </c>
      <c r="C30" s="14" t="s">
        <v>686</v>
      </c>
      <c r="D30" s="7" t="s">
        <v>691</v>
      </c>
      <c r="E30" s="15" t="s">
        <v>95</v>
      </c>
      <c r="F30" s="15" t="s">
        <v>40</v>
      </c>
      <c r="G30" s="15" t="s">
        <v>40</v>
      </c>
      <c r="H30" s="7" t="s">
        <v>122</v>
      </c>
      <c r="I30" s="7" t="s">
        <v>554</v>
      </c>
      <c r="J30" s="15"/>
      <c r="K30" s="15" t="s">
        <v>701</v>
      </c>
      <c r="L30" s="15" t="s">
        <v>702</v>
      </c>
      <c r="M30" s="15"/>
      <c r="N30" s="15" t="s">
        <v>703</v>
      </c>
      <c r="O30" s="7"/>
      <c r="P30" s="15">
        <v>2</v>
      </c>
      <c r="Q30" s="15">
        <v>100</v>
      </c>
      <c r="R30" s="21">
        <v>200</v>
      </c>
      <c r="S30" s="15"/>
      <c r="T30" s="15">
        <v>50</v>
      </c>
      <c r="U30" s="15" t="s">
        <v>21</v>
      </c>
      <c r="V30" s="15">
        <v>3</v>
      </c>
      <c r="W30" s="15">
        <v>0</v>
      </c>
      <c r="X30" s="15">
        <v>0</v>
      </c>
      <c r="Y30" s="15">
        <v>0</v>
      </c>
      <c r="Z30" s="15">
        <v>3</v>
      </c>
      <c r="AA30" s="15"/>
      <c r="AB30" s="15"/>
      <c r="AC30" s="15" t="s">
        <v>67</v>
      </c>
      <c r="AD30" s="15"/>
      <c r="AE30" s="15"/>
      <c r="AF30" s="15">
        <v>1980</v>
      </c>
      <c r="AG30" s="15" t="b">
        <v>0</v>
      </c>
      <c r="AH30" s="15"/>
      <c r="AI30" s="15"/>
      <c r="AJ30" s="15"/>
      <c r="AK30" s="15"/>
      <c r="AL30" s="15"/>
      <c r="AM30" s="15"/>
      <c r="AN30" s="15"/>
      <c r="AO30" s="15"/>
      <c r="AP30" s="15"/>
    </row>
    <row r="31" spans="1:42" ht="26.25" x14ac:dyDescent="0.25">
      <c r="A31" s="4">
        <v>30</v>
      </c>
      <c r="B31" s="14" t="s">
        <v>704</v>
      </c>
      <c r="C31" s="14" t="s">
        <v>686</v>
      </c>
      <c r="D31" s="7" t="s">
        <v>705</v>
      </c>
      <c r="E31" s="15" t="s">
        <v>706</v>
      </c>
      <c r="F31" s="15" t="s">
        <v>40</v>
      </c>
      <c r="G31" s="15" t="s">
        <v>40</v>
      </c>
      <c r="H31" s="7" t="s">
        <v>122</v>
      </c>
      <c r="I31" s="7" t="s">
        <v>554</v>
      </c>
      <c r="J31" s="15"/>
      <c r="K31" s="15" t="s">
        <v>707</v>
      </c>
      <c r="L31" s="15" t="s">
        <v>708</v>
      </c>
      <c r="M31" s="15"/>
      <c r="N31" s="15" t="s">
        <v>709</v>
      </c>
      <c r="O31" s="7" t="s">
        <v>710</v>
      </c>
      <c r="P31" s="15">
        <v>4</v>
      </c>
      <c r="Q31" s="15">
        <v>150</v>
      </c>
      <c r="R31" s="21">
        <v>600</v>
      </c>
      <c r="S31" s="15"/>
      <c r="T31" s="15">
        <v>150</v>
      </c>
      <c r="U31" s="15" t="s">
        <v>21</v>
      </c>
      <c r="V31" s="15">
        <v>3</v>
      </c>
      <c r="W31" s="15">
        <v>1</v>
      </c>
      <c r="X31" s="15">
        <v>0</v>
      </c>
      <c r="Y31" s="15">
        <v>0</v>
      </c>
      <c r="Z31" s="15">
        <v>4</v>
      </c>
      <c r="AA31" s="15"/>
      <c r="AB31" s="15"/>
      <c r="AC31" s="15" t="s">
        <v>67</v>
      </c>
      <c r="AD31" s="15"/>
      <c r="AE31" s="15"/>
      <c r="AF31" s="15">
        <v>1985</v>
      </c>
      <c r="AG31" s="15" t="b">
        <v>0</v>
      </c>
      <c r="AH31" s="15"/>
      <c r="AI31" s="15"/>
      <c r="AJ31" s="15"/>
      <c r="AK31" s="15"/>
      <c r="AL31" s="15"/>
      <c r="AM31" s="15"/>
      <c r="AN31" s="15"/>
      <c r="AO31" s="15"/>
      <c r="AP31" s="15"/>
    </row>
    <row r="32" spans="1:42" s="21" customFormat="1" ht="32.1" customHeight="1" x14ac:dyDescent="0.25">
      <c r="A32" s="4">
        <v>31</v>
      </c>
      <c r="B32" s="14" t="s">
        <v>696</v>
      </c>
      <c r="C32" s="14" t="s">
        <v>686</v>
      </c>
      <c r="D32" s="7" t="s">
        <v>691</v>
      </c>
      <c r="E32" s="15" t="s">
        <v>339</v>
      </c>
      <c r="F32" s="15" t="s">
        <v>40</v>
      </c>
      <c r="G32" s="15" t="s">
        <v>40</v>
      </c>
      <c r="H32" s="7" t="s">
        <v>122</v>
      </c>
      <c r="I32" s="7" t="s">
        <v>554</v>
      </c>
      <c r="J32" s="15"/>
      <c r="K32" s="15" t="s">
        <v>697</v>
      </c>
      <c r="L32" s="15" t="s">
        <v>698</v>
      </c>
      <c r="M32" s="15"/>
      <c r="N32" s="15"/>
      <c r="O32" s="7" t="s">
        <v>699</v>
      </c>
      <c r="P32" s="15">
        <v>2</v>
      </c>
      <c r="Q32" s="15">
        <v>100</v>
      </c>
      <c r="R32" s="21">
        <v>200</v>
      </c>
      <c r="S32" s="15"/>
      <c r="T32" s="15">
        <v>50</v>
      </c>
      <c r="U32" s="15" t="s">
        <v>21</v>
      </c>
      <c r="V32" s="15">
        <v>2</v>
      </c>
      <c r="W32" s="15">
        <v>1</v>
      </c>
      <c r="X32" s="15">
        <v>0</v>
      </c>
      <c r="Y32" s="15">
        <v>0</v>
      </c>
      <c r="Z32" s="15">
        <v>3</v>
      </c>
      <c r="AA32" s="15"/>
      <c r="AB32" s="15"/>
      <c r="AC32" s="15" t="s">
        <v>47</v>
      </c>
      <c r="AD32" s="15"/>
      <c r="AE32" s="15"/>
      <c r="AF32" s="15">
        <v>1980</v>
      </c>
      <c r="AG32" s="15" t="b">
        <v>0</v>
      </c>
      <c r="AH32" s="15"/>
      <c r="AI32" s="15"/>
      <c r="AJ32" s="15"/>
      <c r="AK32" s="15"/>
      <c r="AL32" s="15"/>
      <c r="AM32" s="15"/>
      <c r="AN32" s="15"/>
      <c r="AO32" s="15"/>
      <c r="AP32" s="15"/>
    </row>
    <row r="33" spans="1:42" ht="51" x14ac:dyDescent="0.25">
      <c r="A33" s="4">
        <v>32</v>
      </c>
      <c r="B33" s="5" t="s">
        <v>125</v>
      </c>
      <c r="C33" s="5" t="s">
        <v>119</v>
      </c>
      <c r="D33" s="6" t="s">
        <v>126</v>
      </c>
      <c r="E33" s="5" t="s">
        <v>77</v>
      </c>
      <c r="F33" s="5" t="s">
        <v>40</v>
      </c>
      <c r="G33" s="5" t="s">
        <v>40</v>
      </c>
      <c r="H33" s="7" t="s">
        <v>122</v>
      </c>
      <c r="I33" s="6" t="s">
        <v>42</v>
      </c>
      <c r="J33" s="8">
        <v>1</v>
      </c>
      <c r="K33" s="5" t="s">
        <v>127</v>
      </c>
      <c r="L33" s="5" t="s">
        <v>128</v>
      </c>
      <c r="M33" s="5"/>
      <c r="N33" s="8"/>
      <c r="O33" s="6" t="s">
        <v>129</v>
      </c>
      <c r="P33" s="8">
        <v>2</v>
      </c>
      <c r="Q33" s="8">
        <v>80</v>
      </c>
      <c r="R33" s="8">
        <v>160</v>
      </c>
      <c r="S33" s="5" t="s">
        <v>46</v>
      </c>
      <c r="T33" s="8"/>
      <c r="U33" s="8"/>
      <c r="V33" s="8">
        <v>1</v>
      </c>
      <c r="W33" s="8">
        <v>0</v>
      </c>
      <c r="X33" s="5"/>
      <c r="Y33" s="8">
        <v>0</v>
      </c>
      <c r="Z33" s="8">
        <v>1</v>
      </c>
      <c r="AA33" s="5"/>
      <c r="AB33" s="5"/>
      <c r="AC33" s="5" t="s">
        <v>67</v>
      </c>
      <c r="AD33" s="5"/>
      <c r="AE33" s="8"/>
      <c r="AF33" s="5" t="s">
        <v>63</v>
      </c>
      <c r="AG33" s="8" t="b">
        <v>0</v>
      </c>
      <c r="AH33" s="8"/>
      <c r="AI33" s="5"/>
      <c r="AJ33" s="8"/>
      <c r="AK33" s="21"/>
      <c r="AL33" s="21"/>
      <c r="AM33" s="27"/>
      <c r="AN33" s="21"/>
      <c r="AO33" s="27"/>
      <c r="AP33" s="27"/>
    </row>
    <row r="34" spans="1:42" ht="26.25" x14ac:dyDescent="0.25">
      <c r="A34" s="4">
        <v>33</v>
      </c>
      <c r="B34" s="5" t="s">
        <v>130</v>
      </c>
      <c r="C34" s="5" t="s">
        <v>119</v>
      </c>
      <c r="D34" s="6" t="s">
        <v>131</v>
      </c>
      <c r="E34" s="5" t="s">
        <v>132</v>
      </c>
      <c r="F34" s="5" t="s">
        <v>40</v>
      </c>
      <c r="G34" s="5" t="s">
        <v>40</v>
      </c>
      <c r="H34" s="7" t="s">
        <v>122</v>
      </c>
      <c r="I34" s="6" t="s">
        <v>42</v>
      </c>
      <c r="J34" s="8">
        <v>1</v>
      </c>
      <c r="K34" s="8"/>
      <c r="L34" s="5" t="s">
        <v>133</v>
      </c>
      <c r="M34" s="5"/>
      <c r="N34" s="8"/>
      <c r="O34" s="6" t="s">
        <v>134</v>
      </c>
      <c r="P34" s="8">
        <v>3</v>
      </c>
      <c r="Q34" s="8">
        <v>80</v>
      </c>
      <c r="R34" s="8">
        <v>240</v>
      </c>
      <c r="S34" s="5" t="s">
        <v>54</v>
      </c>
      <c r="T34" s="8"/>
      <c r="U34" s="8"/>
      <c r="V34" s="8">
        <v>1</v>
      </c>
      <c r="W34" s="8">
        <v>1</v>
      </c>
      <c r="X34" s="5"/>
      <c r="Y34" s="8">
        <v>0</v>
      </c>
      <c r="Z34" s="8">
        <v>2</v>
      </c>
      <c r="AA34" s="5"/>
      <c r="AB34" s="5"/>
      <c r="AC34" s="5" t="s">
        <v>67</v>
      </c>
      <c r="AD34" s="8"/>
      <c r="AE34" s="8"/>
      <c r="AF34" s="5" t="s">
        <v>135</v>
      </c>
      <c r="AG34" s="8" t="b">
        <v>0</v>
      </c>
      <c r="AH34" s="8"/>
      <c r="AI34" s="5"/>
      <c r="AJ34" s="8"/>
      <c r="AK34" s="21"/>
      <c r="AL34" s="21"/>
      <c r="AM34" s="27"/>
      <c r="AN34" s="21"/>
      <c r="AO34" s="27"/>
      <c r="AP34" s="27"/>
    </row>
    <row r="35" spans="1:42" s="21" customFormat="1" ht="32.1" customHeight="1" x14ac:dyDescent="0.25">
      <c r="A35" s="4">
        <v>34</v>
      </c>
      <c r="B35" s="5" t="s">
        <v>136</v>
      </c>
      <c r="C35" s="5" t="s">
        <v>119</v>
      </c>
      <c r="D35" s="6" t="s">
        <v>137</v>
      </c>
      <c r="E35" s="5" t="s">
        <v>39</v>
      </c>
      <c r="F35" s="5" t="s">
        <v>40</v>
      </c>
      <c r="G35" s="5" t="s">
        <v>40</v>
      </c>
      <c r="H35" s="7" t="s">
        <v>122</v>
      </c>
      <c r="I35" s="6" t="s">
        <v>42</v>
      </c>
      <c r="J35" s="8">
        <v>1</v>
      </c>
      <c r="K35" s="8"/>
      <c r="L35" s="5" t="s">
        <v>138</v>
      </c>
      <c r="M35" s="5"/>
      <c r="N35" s="8"/>
      <c r="O35" s="11"/>
      <c r="P35" s="8">
        <v>2</v>
      </c>
      <c r="Q35" s="8">
        <v>70</v>
      </c>
      <c r="R35" s="8">
        <v>140</v>
      </c>
      <c r="S35" s="5" t="s">
        <v>54</v>
      </c>
      <c r="T35" s="8"/>
      <c r="U35" s="8"/>
      <c r="V35" s="8">
        <v>1</v>
      </c>
      <c r="W35" s="8">
        <v>0</v>
      </c>
      <c r="X35" s="5"/>
      <c r="Y35" s="8">
        <v>0</v>
      </c>
      <c r="Z35" s="8">
        <v>1</v>
      </c>
      <c r="AA35" s="5"/>
      <c r="AB35" s="8"/>
      <c r="AC35" s="5" t="s">
        <v>67</v>
      </c>
      <c r="AD35" s="8"/>
      <c r="AE35" s="8"/>
      <c r="AF35" s="5" t="s">
        <v>63</v>
      </c>
      <c r="AG35" s="8" t="b">
        <v>0</v>
      </c>
      <c r="AH35" s="8"/>
      <c r="AI35" s="5"/>
      <c r="AJ35" s="8"/>
      <c r="AM35" s="27"/>
      <c r="AO35" s="27"/>
      <c r="AP35" s="27"/>
    </row>
    <row r="36" spans="1:42" s="21" customFormat="1" ht="32.1" customHeight="1" x14ac:dyDescent="0.25">
      <c r="A36" s="4">
        <v>35</v>
      </c>
      <c r="B36" s="5" t="s">
        <v>174</v>
      </c>
      <c r="C36" s="5" t="s">
        <v>175</v>
      </c>
      <c r="D36" s="6" t="s">
        <v>176</v>
      </c>
      <c r="E36" s="5" t="s">
        <v>163</v>
      </c>
      <c r="F36" s="5" t="s">
        <v>40</v>
      </c>
      <c r="G36" s="5" t="s">
        <v>40</v>
      </c>
      <c r="H36" s="7" t="s">
        <v>177</v>
      </c>
      <c r="I36" s="6" t="s">
        <v>42</v>
      </c>
      <c r="J36" s="8">
        <v>2</v>
      </c>
      <c r="K36" s="5" t="s">
        <v>178</v>
      </c>
      <c r="L36" s="5" t="s">
        <v>179</v>
      </c>
      <c r="M36" s="5"/>
      <c r="N36" s="8"/>
      <c r="O36" s="6" t="s">
        <v>180</v>
      </c>
      <c r="P36" s="8">
        <v>2</v>
      </c>
      <c r="Q36" s="8">
        <v>60</v>
      </c>
      <c r="R36" s="8">
        <v>120</v>
      </c>
      <c r="S36" s="5" t="s">
        <v>54</v>
      </c>
      <c r="T36" s="8"/>
      <c r="U36" s="8"/>
      <c r="V36" s="8">
        <v>2</v>
      </c>
      <c r="W36" s="8">
        <v>0</v>
      </c>
      <c r="X36" s="5"/>
      <c r="Y36" s="8">
        <v>0</v>
      </c>
      <c r="Z36" s="8">
        <v>2</v>
      </c>
      <c r="AA36" s="5"/>
      <c r="AB36" s="5"/>
      <c r="AC36" s="5" t="s">
        <v>67</v>
      </c>
      <c r="AD36" s="5"/>
      <c r="AE36" s="8"/>
      <c r="AF36" s="5" t="s">
        <v>63</v>
      </c>
      <c r="AG36" s="8" t="b">
        <v>0</v>
      </c>
      <c r="AH36" s="8"/>
      <c r="AI36" s="5"/>
      <c r="AJ36" s="8"/>
      <c r="AM36" s="27"/>
      <c r="AO36" s="27"/>
      <c r="AP36" s="27"/>
    </row>
    <row r="37" spans="1:42" s="21" customFormat="1" ht="32.1" customHeight="1" x14ac:dyDescent="0.25">
      <c r="A37" s="4">
        <v>36</v>
      </c>
      <c r="B37" s="14" t="s">
        <v>726</v>
      </c>
      <c r="C37" s="14" t="s">
        <v>727</v>
      </c>
      <c r="D37" s="7" t="s">
        <v>728</v>
      </c>
      <c r="E37" s="15" t="s">
        <v>563</v>
      </c>
      <c r="F37" s="15" t="s">
        <v>40</v>
      </c>
      <c r="G37" s="15" t="s">
        <v>40</v>
      </c>
      <c r="H37" s="7" t="s">
        <v>182</v>
      </c>
      <c r="I37" s="7" t="s">
        <v>554</v>
      </c>
      <c r="J37" s="15"/>
      <c r="K37" s="15" t="s">
        <v>97</v>
      </c>
      <c r="L37" s="15" t="s">
        <v>729</v>
      </c>
      <c r="M37" s="15"/>
      <c r="N37" s="15" t="s">
        <v>730</v>
      </c>
      <c r="O37" s="7" t="s">
        <v>731</v>
      </c>
      <c r="P37" s="15">
        <v>3</v>
      </c>
      <c r="Q37" s="15">
        <v>120</v>
      </c>
      <c r="R37" s="21">
        <v>360</v>
      </c>
      <c r="S37" s="15"/>
      <c r="T37" s="15">
        <v>90</v>
      </c>
      <c r="U37" s="15" t="s">
        <v>21</v>
      </c>
      <c r="V37" s="15">
        <v>2</v>
      </c>
      <c r="W37" s="15">
        <v>0</v>
      </c>
      <c r="X37" s="15">
        <v>1</v>
      </c>
      <c r="Y37" s="15">
        <v>0</v>
      </c>
      <c r="Z37" s="15">
        <v>3</v>
      </c>
      <c r="AA37" s="15"/>
      <c r="AB37" s="15"/>
      <c r="AC37" s="15" t="s">
        <v>47</v>
      </c>
      <c r="AD37" s="15" t="s">
        <v>566</v>
      </c>
      <c r="AE37" s="15"/>
      <c r="AF37" s="15">
        <v>1993</v>
      </c>
      <c r="AG37" s="15" t="b">
        <v>0</v>
      </c>
      <c r="AH37" s="15"/>
      <c r="AI37" s="15"/>
      <c r="AJ37" s="15"/>
      <c r="AK37" s="15"/>
      <c r="AL37" s="15"/>
      <c r="AM37" s="15"/>
      <c r="AN37" s="15"/>
      <c r="AO37" s="15"/>
      <c r="AP37" s="15"/>
    </row>
    <row r="38" spans="1:42" s="21" customFormat="1" ht="32.1" customHeight="1" x14ac:dyDescent="0.25">
      <c r="A38" s="4">
        <v>37</v>
      </c>
      <c r="B38" s="14" t="s">
        <v>732</v>
      </c>
      <c r="C38" s="14" t="s">
        <v>733</v>
      </c>
      <c r="D38" s="7" t="s">
        <v>734</v>
      </c>
      <c r="E38" s="15" t="s">
        <v>186</v>
      </c>
      <c r="F38" s="15" t="s">
        <v>40</v>
      </c>
      <c r="G38" s="15" t="s">
        <v>40</v>
      </c>
      <c r="H38" s="7" t="s">
        <v>735</v>
      </c>
      <c r="I38" s="7" t="s">
        <v>554</v>
      </c>
      <c r="J38" s="15"/>
      <c r="K38" s="15" t="s">
        <v>736</v>
      </c>
      <c r="L38" s="15" t="s">
        <v>737</v>
      </c>
      <c r="M38" s="15"/>
      <c r="N38" s="15" t="s">
        <v>738</v>
      </c>
      <c r="O38" s="7"/>
      <c r="P38" s="15">
        <v>3</v>
      </c>
      <c r="Q38" s="15">
        <v>100</v>
      </c>
      <c r="R38" s="21">
        <v>300</v>
      </c>
      <c r="S38" s="15"/>
      <c r="T38" s="15">
        <v>75</v>
      </c>
      <c r="U38" s="15" t="s">
        <v>21</v>
      </c>
      <c r="V38" s="15">
        <v>3</v>
      </c>
      <c r="W38" s="15">
        <v>0</v>
      </c>
      <c r="X38" s="15">
        <v>0</v>
      </c>
      <c r="Y38" s="15">
        <v>0</v>
      </c>
      <c r="Z38" s="15">
        <v>3</v>
      </c>
      <c r="AA38" s="15"/>
      <c r="AB38" s="15"/>
      <c r="AC38" s="15" t="s">
        <v>67</v>
      </c>
      <c r="AD38" s="15"/>
      <c r="AE38" s="15"/>
      <c r="AF38" s="15">
        <v>1971</v>
      </c>
      <c r="AG38" s="15" t="b">
        <v>0</v>
      </c>
      <c r="AH38" s="15"/>
      <c r="AI38" s="15"/>
      <c r="AJ38" s="15"/>
      <c r="AK38" s="15"/>
      <c r="AL38" s="15"/>
      <c r="AM38" s="15"/>
      <c r="AN38" s="15"/>
      <c r="AO38" s="15"/>
      <c r="AP38" s="15"/>
    </row>
    <row r="39" spans="1:42" s="21" customFormat="1" ht="32.1" customHeight="1" x14ac:dyDescent="0.25">
      <c r="A39" s="4">
        <v>38</v>
      </c>
      <c r="B39" s="14" t="s">
        <v>739</v>
      </c>
      <c r="C39" s="14" t="s">
        <v>733</v>
      </c>
      <c r="D39" s="7" t="s">
        <v>740</v>
      </c>
      <c r="E39" s="15" t="s">
        <v>596</v>
      </c>
      <c r="F39" s="15" t="s">
        <v>40</v>
      </c>
      <c r="G39" s="15" t="s">
        <v>40</v>
      </c>
      <c r="H39" s="7" t="s">
        <v>735</v>
      </c>
      <c r="I39" s="7" t="s">
        <v>554</v>
      </c>
      <c r="J39" s="15"/>
      <c r="K39" s="15" t="s">
        <v>741</v>
      </c>
      <c r="L39" s="15" t="s">
        <v>742</v>
      </c>
      <c r="M39" s="15"/>
      <c r="N39" s="15" t="s">
        <v>743</v>
      </c>
      <c r="O39" s="7" t="s">
        <v>744</v>
      </c>
      <c r="P39" s="15">
        <v>2</v>
      </c>
      <c r="Q39" s="15">
        <v>140</v>
      </c>
      <c r="R39" s="21">
        <v>280</v>
      </c>
      <c r="S39" s="15"/>
      <c r="T39" s="15">
        <v>70</v>
      </c>
      <c r="U39" s="15" t="s">
        <v>21</v>
      </c>
      <c r="V39" s="15">
        <v>3</v>
      </c>
      <c r="W39" s="15">
        <v>0</v>
      </c>
      <c r="X39" s="15">
        <v>0</v>
      </c>
      <c r="Y39" s="15">
        <v>0</v>
      </c>
      <c r="Z39" s="15">
        <v>3</v>
      </c>
      <c r="AA39" s="15"/>
      <c r="AB39" s="15"/>
      <c r="AC39" s="15" t="s">
        <v>67</v>
      </c>
      <c r="AD39" s="15"/>
      <c r="AE39" s="15"/>
      <c r="AF39" s="15">
        <v>1990</v>
      </c>
      <c r="AG39" s="15" t="b">
        <v>0</v>
      </c>
      <c r="AH39" s="15"/>
      <c r="AI39" s="15"/>
      <c r="AJ39" s="15"/>
      <c r="AK39" s="15"/>
      <c r="AL39" s="15"/>
      <c r="AM39" s="15"/>
      <c r="AN39" s="15"/>
      <c r="AO39" s="15"/>
      <c r="AP39" s="15"/>
    </row>
    <row r="40" spans="1:42" s="21" customFormat="1" ht="32.1" customHeight="1" x14ac:dyDescent="0.25">
      <c r="A40" s="4">
        <v>39</v>
      </c>
      <c r="B40" s="14" t="s">
        <v>745</v>
      </c>
      <c r="C40" s="14" t="s">
        <v>733</v>
      </c>
      <c r="D40" s="7" t="s">
        <v>746</v>
      </c>
      <c r="E40" s="15" t="s">
        <v>81</v>
      </c>
      <c r="F40" s="15" t="s">
        <v>40</v>
      </c>
      <c r="G40" s="15" t="s">
        <v>40</v>
      </c>
      <c r="H40" s="7" t="s">
        <v>735</v>
      </c>
      <c r="I40" s="7" t="s">
        <v>554</v>
      </c>
      <c r="J40" s="15"/>
      <c r="K40" s="15" t="s">
        <v>747</v>
      </c>
      <c r="L40" s="15" t="s">
        <v>748</v>
      </c>
      <c r="M40" s="15"/>
      <c r="N40" s="15"/>
      <c r="O40" s="7" t="s">
        <v>749</v>
      </c>
      <c r="P40" s="15">
        <v>2</v>
      </c>
      <c r="Q40" s="15">
        <v>110</v>
      </c>
      <c r="R40" s="21">
        <v>220</v>
      </c>
      <c r="S40" s="15"/>
      <c r="T40" s="15">
        <v>55</v>
      </c>
      <c r="U40" s="15" t="s">
        <v>21</v>
      </c>
      <c r="V40" s="15">
        <v>2</v>
      </c>
      <c r="W40" s="15">
        <v>0</v>
      </c>
      <c r="X40" s="15">
        <v>0</v>
      </c>
      <c r="Y40" s="15">
        <v>0</v>
      </c>
      <c r="Z40" s="15">
        <v>2</v>
      </c>
      <c r="AA40" s="15"/>
      <c r="AB40" s="15"/>
      <c r="AC40" s="15" t="s">
        <v>67</v>
      </c>
      <c r="AD40" s="15"/>
      <c r="AE40" s="15"/>
      <c r="AF40" s="15">
        <v>1990</v>
      </c>
      <c r="AG40" s="15" t="b">
        <v>0</v>
      </c>
      <c r="AH40" s="15"/>
      <c r="AI40" s="15"/>
      <c r="AJ40" s="15"/>
      <c r="AK40" s="15"/>
      <c r="AL40" s="15"/>
      <c r="AM40" s="15"/>
      <c r="AN40" s="15"/>
      <c r="AO40" s="15"/>
      <c r="AP40" s="15"/>
    </row>
    <row r="41" spans="1:42" ht="26.25" x14ac:dyDescent="0.25">
      <c r="A41" s="4">
        <v>40</v>
      </c>
      <c r="B41" s="14" t="s">
        <v>750</v>
      </c>
      <c r="C41" s="14" t="s">
        <v>733</v>
      </c>
      <c r="D41" s="7" t="s">
        <v>751</v>
      </c>
      <c r="E41" s="15" t="s">
        <v>65</v>
      </c>
      <c r="F41" s="15" t="s">
        <v>40</v>
      </c>
      <c r="G41" s="15" t="s">
        <v>40</v>
      </c>
      <c r="H41" s="7" t="s">
        <v>735</v>
      </c>
      <c r="I41" s="7" t="s">
        <v>554</v>
      </c>
      <c r="J41" s="15"/>
      <c r="K41" s="15" t="s">
        <v>752</v>
      </c>
      <c r="L41" s="15" t="s">
        <v>753</v>
      </c>
      <c r="M41" s="15"/>
      <c r="N41" s="15"/>
      <c r="O41" s="7"/>
      <c r="P41" s="15">
        <v>2</v>
      </c>
      <c r="Q41" s="15">
        <v>60</v>
      </c>
      <c r="R41" s="21">
        <v>120</v>
      </c>
      <c r="S41" s="15"/>
      <c r="T41" s="15">
        <v>30</v>
      </c>
      <c r="U41" s="15" t="s">
        <v>21</v>
      </c>
      <c r="V41" s="15">
        <v>2</v>
      </c>
      <c r="W41" s="15">
        <v>0</v>
      </c>
      <c r="X41" s="15">
        <v>0</v>
      </c>
      <c r="Y41" s="15">
        <v>0</v>
      </c>
      <c r="Z41" s="15">
        <v>2</v>
      </c>
      <c r="AA41" s="15"/>
      <c r="AB41" s="15"/>
      <c r="AC41" s="15" t="s">
        <v>67</v>
      </c>
      <c r="AD41" s="15"/>
      <c r="AE41" s="15"/>
      <c r="AF41" s="15">
        <v>1974</v>
      </c>
      <c r="AG41" s="15" t="b">
        <v>0</v>
      </c>
      <c r="AH41" s="15"/>
      <c r="AI41" s="15"/>
      <c r="AJ41" s="15"/>
      <c r="AK41" s="15"/>
      <c r="AL41" s="15"/>
      <c r="AM41" s="15"/>
      <c r="AN41" s="15"/>
      <c r="AO41" s="15"/>
      <c r="AP41" s="15"/>
    </row>
    <row r="42" spans="1:42" ht="26.25" x14ac:dyDescent="0.25">
      <c r="A42" s="4">
        <v>41</v>
      </c>
      <c r="B42" s="14" t="s">
        <v>754</v>
      </c>
      <c r="C42" s="14" t="s">
        <v>733</v>
      </c>
      <c r="D42" s="7" t="s">
        <v>755</v>
      </c>
      <c r="E42" s="15" t="s">
        <v>244</v>
      </c>
      <c r="F42" s="15" t="s">
        <v>40</v>
      </c>
      <c r="G42" s="15" t="s">
        <v>40</v>
      </c>
      <c r="H42" s="7" t="s">
        <v>735</v>
      </c>
      <c r="I42" s="7" t="s">
        <v>554</v>
      </c>
      <c r="J42" s="15"/>
      <c r="K42" s="15" t="s">
        <v>756</v>
      </c>
      <c r="L42" s="15" t="s">
        <v>757</v>
      </c>
      <c r="M42" s="15"/>
      <c r="N42" s="15"/>
      <c r="O42" s="7" t="s">
        <v>758</v>
      </c>
      <c r="P42" s="15">
        <v>3</v>
      </c>
      <c r="Q42" s="15">
        <v>80</v>
      </c>
      <c r="R42" s="21">
        <v>240</v>
      </c>
      <c r="S42" s="15"/>
      <c r="T42" s="15">
        <v>60</v>
      </c>
      <c r="U42" s="15" t="s">
        <v>21</v>
      </c>
      <c r="V42" s="15">
        <v>3</v>
      </c>
      <c r="W42" s="15">
        <v>0</v>
      </c>
      <c r="X42" s="15">
        <v>0</v>
      </c>
      <c r="Y42" s="15">
        <v>0</v>
      </c>
      <c r="Z42" s="15">
        <v>3</v>
      </c>
      <c r="AA42" s="15"/>
      <c r="AB42" s="15"/>
      <c r="AC42" s="15" t="s">
        <v>67</v>
      </c>
      <c r="AD42" s="15"/>
      <c r="AE42" s="15"/>
      <c r="AF42" s="15">
        <v>1974</v>
      </c>
      <c r="AG42" s="15" t="b">
        <v>0</v>
      </c>
      <c r="AH42" s="15"/>
      <c r="AI42" s="15"/>
      <c r="AJ42" s="15"/>
      <c r="AK42" s="15"/>
      <c r="AL42" s="15"/>
      <c r="AM42" s="15"/>
      <c r="AN42" s="15"/>
      <c r="AO42" s="15"/>
      <c r="AP42" s="15"/>
    </row>
    <row r="43" spans="1:42" ht="26.25" x14ac:dyDescent="0.25">
      <c r="A43" s="4">
        <v>42</v>
      </c>
      <c r="B43" s="14" t="s">
        <v>759</v>
      </c>
      <c r="C43" s="14" t="s">
        <v>733</v>
      </c>
      <c r="D43" s="7" t="s">
        <v>740</v>
      </c>
      <c r="E43" s="15" t="s">
        <v>459</v>
      </c>
      <c r="F43" s="15" t="s">
        <v>40</v>
      </c>
      <c r="G43" s="15" t="s">
        <v>40</v>
      </c>
      <c r="H43" s="7" t="s">
        <v>735</v>
      </c>
      <c r="I43" s="7" t="s">
        <v>554</v>
      </c>
      <c r="J43" s="15"/>
      <c r="K43" s="15" t="s">
        <v>760</v>
      </c>
      <c r="L43" s="15" t="s">
        <v>761</v>
      </c>
      <c r="M43" s="15"/>
      <c r="N43" s="15"/>
      <c r="O43" s="7"/>
      <c r="P43" s="15">
        <v>2</v>
      </c>
      <c r="Q43" s="15">
        <v>120</v>
      </c>
      <c r="R43" s="21">
        <v>240</v>
      </c>
      <c r="S43" s="15"/>
      <c r="T43" s="15">
        <v>60</v>
      </c>
      <c r="U43" s="15" t="s">
        <v>21</v>
      </c>
      <c r="V43" s="15">
        <v>2</v>
      </c>
      <c r="W43" s="15">
        <v>0</v>
      </c>
      <c r="X43" s="15">
        <v>0</v>
      </c>
      <c r="Y43" s="15">
        <v>0</v>
      </c>
      <c r="Z43" s="15">
        <v>2</v>
      </c>
      <c r="AA43" s="15"/>
      <c r="AB43" s="15"/>
      <c r="AC43" s="15" t="s">
        <v>67</v>
      </c>
      <c r="AD43" s="15" t="s">
        <v>566</v>
      </c>
      <c r="AE43" s="15"/>
      <c r="AF43" s="15">
        <v>1990</v>
      </c>
      <c r="AG43" s="15" t="b">
        <v>0</v>
      </c>
      <c r="AH43" s="15"/>
      <c r="AI43" s="15"/>
      <c r="AJ43" s="15"/>
      <c r="AK43" s="15"/>
      <c r="AL43" s="15"/>
      <c r="AM43" s="15"/>
      <c r="AN43" s="15"/>
      <c r="AO43" s="15"/>
      <c r="AP43" s="15"/>
    </row>
    <row r="44" spans="1:42" ht="26.25" x14ac:dyDescent="0.25">
      <c r="A44" s="4">
        <v>43</v>
      </c>
      <c r="B44" s="14" t="s">
        <v>762</v>
      </c>
      <c r="C44" s="14" t="s">
        <v>733</v>
      </c>
      <c r="D44" s="7" t="s">
        <v>763</v>
      </c>
      <c r="E44" s="15" t="s">
        <v>81</v>
      </c>
      <c r="F44" s="15" t="s">
        <v>40</v>
      </c>
      <c r="G44" s="15" t="s">
        <v>40</v>
      </c>
      <c r="H44" s="7" t="s">
        <v>735</v>
      </c>
      <c r="I44" s="7" t="s">
        <v>554</v>
      </c>
      <c r="J44" s="15"/>
      <c r="K44" s="15" t="s">
        <v>764</v>
      </c>
      <c r="L44" s="15" t="s">
        <v>765</v>
      </c>
      <c r="M44" s="15"/>
      <c r="N44" s="15" t="s">
        <v>766</v>
      </c>
      <c r="O44" s="7"/>
      <c r="P44" s="15">
        <v>4</v>
      </c>
      <c r="Q44" s="15">
        <v>150</v>
      </c>
      <c r="R44" s="21">
        <v>600</v>
      </c>
      <c r="S44" s="15"/>
      <c r="T44" s="15">
        <v>150</v>
      </c>
      <c r="U44" s="15" t="s">
        <v>21</v>
      </c>
      <c r="V44" s="15">
        <v>4</v>
      </c>
      <c r="W44" s="15">
        <v>0</v>
      </c>
      <c r="X44" s="15">
        <v>1</v>
      </c>
      <c r="Y44" s="15">
        <v>0</v>
      </c>
      <c r="Z44" s="15">
        <v>5</v>
      </c>
      <c r="AA44" s="15"/>
      <c r="AB44" s="15"/>
      <c r="AC44" s="15" t="s">
        <v>47</v>
      </c>
      <c r="AD44" s="15" t="s">
        <v>566</v>
      </c>
      <c r="AE44" s="15"/>
      <c r="AF44" s="15">
        <v>1970</v>
      </c>
      <c r="AG44" s="15" t="b">
        <v>0</v>
      </c>
      <c r="AH44" s="15"/>
      <c r="AI44" s="15"/>
      <c r="AJ44" s="15"/>
      <c r="AK44" s="15"/>
      <c r="AL44" s="15"/>
      <c r="AM44" s="15"/>
      <c r="AN44" s="15"/>
      <c r="AO44" s="15"/>
      <c r="AP44" s="15"/>
    </row>
    <row r="45" spans="1:42" ht="26.25" x14ac:dyDescent="0.25">
      <c r="A45" s="4">
        <v>44</v>
      </c>
      <c r="B45" s="14" t="s">
        <v>767</v>
      </c>
      <c r="C45" s="14" t="s">
        <v>733</v>
      </c>
      <c r="D45" s="7" t="s">
        <v>768</v>
      </c>
      <c r="E45" s="15" t="s">
        <v>77</v>
      </c>
      <c r="F45" s="15" t="s">
        <v>40</v>
      </c>
      <c r="G45" s="15" t="s">
        <v>40</v>
      </c>
      <c r="H45" s="7" t="s">
        <v>735</v>
      </c>
      <c r="I45" s="7" t="s">
        <v>554</v>
      </c>
      <c r="J45" s="15"/>
      <c r="K45" s="15" t="s">
        <v>769</v>
      </c>
      <c r="L45" s="15" t="s">
        <v>770</v>
      </c>
      <c r="M45" s="15"/>
      <c r="N45" s="15"/>
      <c r="O45" s="7"/>
      <c r="P45" s="15">
        <v>4</v>
      </c>
      <c r="Q45" s="15">
        <v>110</v>
      </c>
      <c r="R45" s="21">
        <v>440</v>
      </c>
      <c r="S45" s="15"/>
      <c r="T45" s="15">
        <v>110</v>
      </c>
      <c r="U45" s="15" t="s">
        <v>21</v>
      </c>
      <c r="V45" s="15">
        <v>2</v>
      </c>
      <c r="W45" s="15">
        <v>0</v>
      </c>
      <c r="X45" s="15">
        <v>0</v>
      </c>
      <c r="Y45" s="15">
        <v>0</v>
      </c>
      <c r="Z45" s="15">
        <v>2</v>
      </c>
      <c r="AA45" s="15"/>
      <c r="AB45" s="15"/>
      <c r="AC45" s="15" t="s">
        <v>67</v>
      </c>
      <c r="AD45" s="15" t="s">
        <v>566</v>
      </c>
      <c r="AE45" s="15"/>
      <c r="AF45" s="15">
        <v>1980</v>
      </c>
      <c r="AG45" s="15" t="b">
        <v>0</v>
      </c>
      <c r="AH45" s="15"/>
      <c r="AI45" s="15"/>
      <c r="AJ45" s="15"/>
      <c r="AK45" s="15"/>
      <c r="AL45" s="15"/>
      <c r="AM45" s="15"/>
      <c r="AN45" s="15"/>
      <c r="AO45" s="15"/>
      <c r="AP45" s="15"/>
    </row>
    <row r="46" spans="1:42" ht="26.25" x14ac:dyDescent="0.25">
      <c r="A46" s="4">
        <v>45</v>
      </c>
      <c r="B46" s="14" t="s">
        <v>771</v>
      </c>
      <c r="C46" s="14" t="s">
        <v>733</v>
      </c>
      <c r="D46" s="7" t="s">
        <v>768</v>
      </c>
      <c r="E46" s="15" t="s">
        <v>65</v>
      </c>
      <c r="F46" s="15" t="s">
        <v>40</v>
      </c>
      <c r="G46" s="15" t="s">
        <v>40</v>
      </c>
      <c r="H46" s="7" t="s">
        <v>735</v>
      </c>
      <c r="I46" s="7" t="s">
        <v>554</v>
      </c>
      <c r="J46" s="15"/>
      <c r="K46" s="15" t="s">
        <v>769</v>
      </c>
      <c r="L46" s="15" t="s">
        <v>772</v>
      </c>
      <c r="M46" s="15"/>
      <c r="N46" s="15"/>
      <c r="O46" s="7"/>
      <c r="P46" s="15">
        <v>2</v>
      </c>
      <c r="Q46" s="15">
        <v>110</v>
      </c>
      <c r="R46" s="21">
        <v>220</v>
      </c>
      <c r="S46" s="15"/>
      <c r="T46" s="15">
        <v>55</v>
      </c>
      <c r="U46" s="15" t="s">
        <v>21</v>
      </c>
      <c r="V46" s="15">
        <v>1</v>
      </c>
      <c r="W46" s="15">
        <v>0</v>
      </c>
      <c r="X46" s="15">
        <v>0</v>
      </c>
      <c r="Y46" s="15">
        <v>0</v>
      </c>
      <c r="Z46" s="15">
        <v>1</v>
      </c>
      <c r="AA46" s="15"/>
      <c r="AB46" s="15"/>
      <c r="AC46" s="15" t="s">
        <v>67</v>
      </c>
      <c r="AD46" s="15" t="s">
        <v>566</v>
      </c>
      <c r="AE46" s="15"/>
      <c r="AF46" s="15">
        <v>1980</v>
      </c>
      <c r="AG46" s="15" t="b">
        <v>0</v>
      </c>
      <c r="AH46" s="15"/>
      <c r="AI46" s="15"/>
      <c r="AJ46" s="15"/>
      <c r="AK46" s="15"/>
      <c r="AL46" s="15"/>
      <c r="AM46" s="15"/>
      <c r="AN46" s="15"/>
      <c r="AO46" s="15"/>
      <c r="AP46" s="15"/>
    </row>
    <row r="47" spans="1:42" s="15" customFormat="1" ht="19.149999999999999" customHeight="1" x14ac:dyDescent="0.25">
      <c r="A47" s="4">
        <v>46</v>
      </c>
      <c r="B47" s="16" t="s">
        <v>789</v>
      </c>
      <c r="C47" s="14" t="s">
        <v>784</v>
      </c>
      <c r="D47" s="7" t="s">
        <v>790</v>
      </c>
      <c r="E47" s="15" t="s">
        <v>81</v>
      </c>
      <c r="F47" s="15" t="s">
        <v>40</v>
      </c>
      <c r="G47" s="15" t="s">
        <v>40</v>
      </c>
      <c r="H47" s="7" t="s">
        <v>226</v>
      </c>
      <c r="I47" s="7" t="s">
        <v>554</v>
      </c>
      <c r="K47" s="15" t="s">
        <v>791</v>
      </c>
      <c r="L47" s="15" t="s">
        <v>792</v>
      </c>
      <c r="N47" s="15" t="s">
        <v>793</v>
      </c>
      <c r="O47" s="7"/>
      <c r="P47" s="15">
        <v>4</v>
      </c>
      <c r="Q47" s="15">
        <v>80</v>
      </c>
      <c r="R47" s="21">
        <v>320</v>
      </c>
      <c r="T47" s="15">
        <v>80</v>
      </c>
      <c r="U47" s="15" t="s">
        <v>21</v>
      </c>
      <c r="V47" s="15">
        <v>4</v>
      </c>
      <c r="W47" s="15">
        <v>0</v>
      </c>
      <c r="X47" s="15">
        <v>0</v>
      </c>
      <c r="Y47" s="15">
        <v>0</v>
      </c>
      <c r="Z47" s="15">
        <v>4</v>
      </c>
      <c r="AC47" s="15" t="s">
        <v>47</v>
      </c>
      <c r="AD47" s="15" t="s">
        <v>566</v>
      </c>
      <c r="AF47" s="15">
        <v>1980</v>
      </c>
      <c r="AG47" s="15" t="b">
        <v>0</v>
      </c>
    </row>
    <row r="48" spans="1:42" s="15" customFormat="1" ht="19.149999999999999" customHeight="1" x14ac:dyDescent="0.25">
      <c r="A48" s="4">
        <v>47</v>
      </c>
      <c r="B48" s="16" t="s">
        <v>808</v>
      </c>
      <c r="C48" s="14" t="s">
        <v>784</v>
      </c>
      <c r="D48" s="7" t="s">
        <v>784</v>
      </c>
      <c r="E48" s="15" t="s">
        <v>81</v>
      </c>
      <c r="F48" s="15" t="s">
        <v>40</v>
      </c>
      <c r="G48" s="15" t="s">
        <v>40</v>
      </c>
      <c r="H48" s="7" t="s">
        <v>226</v>
      </c>
      <c r="I48" s="7" t="s">
        <v>554</v>
      </c>
      <c r="K48" s="15" t="s">
        <v>809</v>
      </c>
      <c r="L48" s="15" t="s">
        <v>810</v>
      </c>
      <c r="O48" s="7"/>
      <c r="P48" s="15">
        <v>3</v>
      </c>
      <c r="Q48" s="15">
        <v>100</v>
      </c>
      <c r="R48" s="21">
        <v>300</v>
      </c>
      <c r="T48" s="15">
        <v>75</v>
      </c>
      <c r="U48" s="15" t="s">
        <v>21</v>
      </c>
      <c r="V48" s="15">
        <v>2</v>
      </c>
      <c r="W48" s="15">
        <v>0</v>
      </c>
      <c r="X48" s="15">
        <v>0</v>
      </c>
      <c r="Y48" s="15">
        <v>0</v>
      </c>
      <c r="Z48" s="15">
        <v>2</v>
      </c>
      <c r="AC48" s="15" t="s">
        <v>47</v>
      </c>
      <c r="AF48" s="15">
        <v>1920</v>
      </c>
      <c r="AG48" s="15" t="b">
        <v>1</v>
      </c>
    </row>
    <row r="49" spans="1:42" s="15" customFormat="1" ht="19.149999999999999" customHeight="1" x14ac:dyDescent="0.25">
      <c r="A49" s="4">
        <v>48</v>
      </c>
      <c r="B49" s="14" t="s">
        <v>811</v>
      </c>
      <c r="C49" s="14" t="s">
        <v>784</v>
      </c>
      <c r="D49" s="7" t="s">
        <v>784</v>
      </c>
      <c r="E49" s="15" t="s">
        <v>228</v>
      </c>
      <c r="F49" s="15" t="s">
        <v>40</v>
      </c>
      <c r="G49" s="15" t="s">
        <v>40</v>
      </c>
      <c r="H49" s="7" t="s">
        <v>226</v>
      </c>
      <c r="I49" s="7" t="s">
        <v>554</v>
      </c>
      <c r="K49" s="15" t="s">
        <v>812</v>
      </c>
      <c r="L49" s="15" t="s">
        <v>813</v>
      </c>
      <c r="O49" s="7"/>
      <c r="P49" s="15">
        <v>3</v>
      </c>
      <c r="Q49" s="15">
        <v>100</v>
      </c>
      <c r="R49" s="21">
        <v>300</v>
      </c>
      <c r="T49" s="15">
        <v>75</v>
      </c>
      <c r="U49" s="15" t="s">
        <v>21</v>
      </c>
      <c r="V49" s="15">
        <v>3</v>
      </c>
      <c r="W49" s="15">
        <v>0</v>
      </c>
      <c r="X49" s="15">
        <v>0</v>
      </c>
      <c r="Y49" s="15">
        <v>0</v>
      </c>
      <c r="Z49" s="15">
        <v>3</v>
      </c>
      <c r="AC49" s="15" t="s">
        <v>47</v>
      </c>
      <c r="AF49" s="15">
        <v>1970</v>
      </c>
      <c r="AG49" s="15" t="b">
        <v>0</v>
      </c>
    </row>
    <row r="50" spans="1:42" s="15" customFormat="1" ht="19.149999999999999" customHeight="1" x14ac:dyDescent="0.25">
      <c r="A50" s="4">
        <v>49</v>
      </c>
      <c r="B50" s="14" t="s">
        <v>824</v>
      </c>
      <c r="C50" s="14" t="s">
        <v>784</v>
      </c>
      <c r="D50" s="7" t="s">
        <v>815</v>
      </c>
      <c r="E50" s="15" t="s">
        <v>582</v>
      </c>
      <c r="F50" s="15" t="s">
        <v>40</v>
      </c>
      <c r="G50" s="15" t="s">
        <v>40</v>
      </c>
      <c r="H50" s="7" t="s">
        <v>226</v>
      </c>
      <c r="I50" s="7" t="s">
        <v>554</v>
      </c>
      <c r="K50" s="15" t="s">
        <v>825</v>
      </c>
      <c r="L50" s="15" t="s">
        <v>826</v>
      </c>
      <c r="O50" s="7"/>
      <c r="P50" s="15">
        <v>3</v>
      </c>
      <c r="Q50" s="15">
        <v>120</v>
      </c>
      <c r="R50" s="21">
        <v>360</v>
      </c>
      <c r="T50" s="15">
        <v>90</v>
      </c>
      <c r="U50" s="15" t="s">
        <v>21</v>
      </c>
      <c r="V50" s="15">
        <v>2</v>
      </c>
      <c r="W50" s="15">
        <v>2</v>
      </c>
      <c r="X50" s="15">
        <v>0</v>
      </c>
      <c r="Y50" s="15">
        <v>0</v>
      </c>
      <c r="Z50" s="15">
        <v>4</v>
      </c>
      <c r="AC50" s="15" t="s">
        <v>47</v>
      </c>
      <c r="AF50" s="15">
        <v>1970</v>
      </c>
      <c r="AG50" s="15" t="b">
        <v>0</v>
      </c>
    </row>
    <row r="51" spans="1:42" s="15" customFormat="1" ht="19.149999999999999" customHeight="1" x14ac:dyDescent="0.25">
      <c r="A51" s="4">
        <v>50</v>
      </c>
      <c r="B51" s="14" t="s">
        <v>827</v>
      </c>
      <c r="C51" s="14" t="s">
        <v>784</v>
      </c>
      <c r="D51" s="7" t="s">
        <v>237</v>
      </c>
      <c r="E51" s="15" t="s">
        <v>459</v>
      </c>
      <c r="F51" s="15" t="s">
        <v>40</v>
      </c>
      <c r="G51" s="15" t="s">
        <v>40</v>
      </c>
      <c r="H51" s="7" t="s">
        <v>226</v>
      </c>
      <c r="I51" s="7" t="s">
        <v>554</v>
      </c>
      <c r="K51" s="15" t="s">
        <v>828</v>
      </c>
      <c r="L51" s="15" t="s">
        <v>829</v>
      </c>
      <c r="O51" s="7"/>
      <c r="P51" s="15">
        <v>3</v>
      </c>
      <c r="Q51" s="15">
        <v>150</v>
      </c>
      <c r="R51" s="21">
        <v>450</v>
      </c>
      <c r="T51" s="15">
        <v>112.5</v>
      </c>
      <c r="U51" s="15" t="s">
        <v>21</v>
      </c>
      <c r="V51" s="15">
        <v>2</v>
      </c>
      <c r="W51" s="15">
        <v>1</v>
      </c>
      <c r="X51" s="15">
        <v>0</v>
      </c>
      <c r="Y51" s="15">
        <v>0</v>
      </c>
      <c r="Z51" s="15">
        <v>3</v>
      </c>
      <c r="AC51" s="15" t="s">
        <v>47</v>
      </c>
      <c r="AF51" s="15">
        <v>1970</v>
      </c>
      <c r="AG51" s="15" t="b">
        <v>1</v>
      </c>
      <c r="AH51" s="15" t="s">
        <v>230</v>
      </c>
    </row>
    <row r="52" spans="1:42" s="15" customFormat="1" ht="19.149999999999999" customHeight="1" x14ac:dyDescent="0.25">
      <c r="A52" s="4">
        <v>51</v>
      </c>
      <c r="B52" s="16" t="s">
        <v>785</v>
      </c>
      <c r="C52" s="14" t="s">
        <v>784</v>
      </c>
      <c r="D52" s="7" t="s">
        <v>245</v>
      </c>
      <c r="E52" s="15" t="s">
        <v>91</v>
      </c>
      <c r="F52" s="15" t="s">
        <v>40</v>
      </c>
      <c r="G52" s="15" t="s">
        <v>40</v>
      </c>
      <c r="H52" s="7" t="s">
        <v>226</v>
      </c>
      <c r="I52" s="7" t="s">
        <v>554</v>
      </c>
      <c r="K52" s="15" t="s">
        <v>786</v>
      </c>
      <c r="L52" s="15" t="s">
        <v>787</v>
      </c>
      <c r="O52" s="7" t="s">
        <v>788</v>
      </c>
      <c r="P52" s="15">
        <v>2</v>
      </c>
      <c r="Q52" s="15">
        <v>100</v>
      </c>
      <c r="R52" s="21">
        <v>200</v>
      </c>
      <c r="T52" s="15">
        <v>50</v>
      </c>
      <c r="U52" s="15" t="s">
        <v>21</v>
      </c>
      <c r="V52" s="15">
        <v>1</v>
      </c>
      <c r="W52" s="15">
        <v>0</v>
      </c>
      <c r="X52" s="15">
        <v>0</v>
      </c>
      <c r="Y52" s="15">
        <v>0</v>
      </c>
      <c r="Z52" s="15">
        <v>1</v>
      </c>
      <c r="AC52" s="15" t="s">
        <v>47</v>
      </c>
      <c r="AD52" s="15" t="s">
        <v>566</v>
      </c>
      <c r="AF52" s="15">
        <v>1960</v>
      </c>
      <c r="AG52" s="15" t="b">
        <v>0</v>
      </c>
    </row>
    <row r="53" spans="1:42" s="15" customFormat="1" ht="19.149999999999999" customHeight="1" x14ac:dyDescent="0.25">
      <c r="A53" s="4">
        <v>52</v>
      </c>
      <c r="B53" s="16" t="s">
        <v>794</v>
      </c>
      <c r="C53" s="14" t="s">
        <v>784</v>
      </c>
      <c r="D53" s="7" t="s">
        <v>237</v>
      </c>
      <c r="E53" s="15" t="s">
        <v>680</v>
      </c>
      <c r="F53" s="15" t="s">
        <v>40</v>
      </c>
      <c r="G53" s="15" t="s">
        <v>40</v>
      </c>
      <c r="H53" s="7" t="s">
        <v>226</v>
      </c>
      <c r="I53" s="7" t="s">
        <v>554</v>
      </c>
      <c r="K53" s="15" t="s">
        <v>795</v>
      </c>
      <c r="L53" s="15" t="s">
        <v>796</v>
      </c>
      <c r="N53" s="15" t="s">
        <v>797</v>
      </c>
      <c r="O53" s="7" t="s">
        <v>798</v>
      </c>
      <c r="P53" s="15">
        <v>2</v>
      </c>
      <c r="Q53" s="15">
        <v>110</v>
      </c>
      <c r="R53" s="21">
        <v>220</v>
      </c>
      <c r="T53" s="15">
        <v>55</v>
      </c>
      <c r="U53" s="15" t="s">
        <v>21</v>
      </c>
      <c r="V53" s="15">
        <v>1</v>
      </c>
      <c r="W53" s="15">
        <v>0</v>
      </c>
      <c r="X53" s="15">
        <v>0</v>
      </c>
      <c r="Y53" s="15">
        <v>0</v>
      </c>
      <c r="Z53" s="15">
        <v>1</v>
      </c>
      <c r="AC53" s="15" t="s">
        <v>47</v>
      </c>
      <c r="AF53" s="15">
        <v>1920</v>
      </c>
      <c r="AG53" s="15" t="b">
        <v>1</v>
      </c>
      <c r="AH53" s="15" t="s">
        <v>230</v>
      </c>
    </row>
    <row r="54" spans="1:42" ht="26.25" x14ac:dyDescent="0.25">
      <c r="A54" s="4">
        <v>53</v>
      </c>
      <c r="B54" s="16" t="s">
        <v>800</v>
      </c>
      <c r="C54" s="14" t="s">
        <v>784</v>
      </c>
      <c r="D54" s="7" t="s">
        <v>227</v>
      </c>
      <c r="E54" s="15" t="s">
        <v>65</v>
      </c>
      <c r="F54" s="15" t="s">
        <v>40</v>
      </c>
      <c r="G54" s="15" t="s">
        <v>40</v>
      </c>
      <c r="H54" s="7" t="s">
        <v>226</v>
      </c>
      <c r="I54" s="7" t="s">
        <v>554</v>
      </c>
      <c r="J54" s="15"/>
      <c r="K54" s="15" t="s">
        <v>801</v>
      </c>
      <c r="L54" s="15" t="s">
        <v>802</v>
      </c>
      <c r="M54" s="15"/>
      <c r="N54" s="15"/>
      <c r="O54" s="7"/>
      <c r="P54" s="15">
        <v>2</v>
      </c>
      <c r="Q54" s="15">
        <v>110</v>
      </c>
      <c r="R54" s="21">
        <v>220</v>
      </c>
      <c r="S54" s="15"/>
      <c r="T54" s="15">
        <v>55</v>
      </c>
      <c r="U54" s="15" t="s">
        <v>21</v>
      </c>
      <c r="V54" s="15">
        <v>2</v>
      </c>
      <c r="W54" s="15">
        <v>0</v>
      </c>
      <c r="X54" s="15">
        <v>0</v>
      </c>
      <c r="Y54" s="15">
        <v>0</v>
      </c>
      <c r="Z54" s="15">
        <v>2</v>
      </c>
      <c r="AA54" s="15"/>
      <c r="AB54" s="15"/>
      <c r="AC54" s="15" t="s">
        <v>47</v>
      </c>
      <c r="AD54" s="15"/>
      <c r="AE54" s="15"/>
      <c r="AF54" s="15">
        <v>1920</v>
      </c>
      <c r="AG54" s="15" t="b">
        <v>1</v>
      </c>
      <c r="AH54" s="15" t="s">
        <v>230</v>
      </c>
      <c r="AI54" s="15"/>
      <c r="AJ54" s="15"/>
      <c r="AK54" s="15"/>
      <c r="AL54" s="15"/>
      <c r="AM54" s="15"/>
      <c r="AN54" s="15"/>
      <c r="AO54" s="15"/>
      <c r="AP54" s="15"/>
    </row>
    <row r="55" spans="1:42" ht="26.25" x14ac:dyDescent="0.25">
      <c r="A55" s="4">
        <v>54</v>
      </c>
      <c r="B55" s="14" t="s">
        <v>803</v>
      </c>
      <c r="C55" s="14" t="s">
        <v>784</v>
      </c>
      <c r="D55" s="7" t="s">
        <v>804</v>
      </c>
      <c r="E55" s="15" t="s">
        <v>469</v>
      </c>
      <c r="F55" s="15" t="s">
        <v>40</v>
      </c>
      <c r="G55" s="15" t="s">
        <v>40</v>
      </c>
      <c r="H55" s="7" t="s">
        <v>226</v>
      </c>
      <c r="I55" s="7" t="s">
        <v>554</v>
      </c>
      <c r="J55" s="15"/>
      <c r="K55" s="15" t="s">
        <v>805</v>
      </c>
      <c r="L55" s="15" t="s">
        <v>806</v>
      </c>
      <c r="M55" s="15"/>
      <c r="N55" s="15"/>
      <c r="O55" s="7"/>
      <c r="P55" s="15">
        <v>2</v>
      </c>
      <c r="Q55" s="15">
        <v>50</v>
      </c>
      <c r="R55" s="21">
        <v>100</v>
      </c>
      <c r="S55" s="15"/>
      <c r="T55" s="15">
        <v>25</v>
      </c>
      <c r="U55" s="15" t="s">
        <v>21</v>
      </c>
      <c r="V55" s="15">
        <v>1</v>
      </c>
      <c r="W55" s="15">
        <v>0</v>
      </c>
      <c r="X55" s="15">
        <v>0</v>
      </c>
      <c r="Y55" s="15">
        <v>0</v>
      </c>
      <c r="Z55" s="15">
        <v>1</v>
      </c>
      <c r="AA55" s="15"/>
      <c r="AB55" s="15"/>
      <c r="AC55" s="15" t="s">
        <v>47</v>
      </c>
      <c r="AD55" s="15"/>
      <c r="AE55" s="15"/>
      <c r="AF55" s="15">
        <v>1970</v>
      </c>
      <c r="AG55" s="15" t="b">
        <v>1</v>
      </c>
      <c r="AH55" s="15" t="s">
        <v>167</v>
      </c>
      <c r="AI55" s="15"/>
      <c r="AJ55" s="15"/>
      <c r="AK55" s="15"/>
      <c r="AL55" s="15"/>
      <c r="AM55" s="15"/>
      <c r="AN55" s="15"/>
      <c r="AO55" s="15"/>
      <c r="AP55" s="15"/>
    </row>
    <row r="56" spans="1:42" ht="26.25" x14ac:dyDescent="0.25">
      <c r="A56" s="4">
        <v>55</v>
      </c>
      <c r="B56" s="14" t="s">
        <v>814</v>
      </c>
      <c r="C56" s="14" t="s">
        <v>784</v>
      </c>
      <c r="D56" s="7" t="s">
        <v>815</v>
      </c>
      <c r="E56" s="15" t="s">
        <v>81</v>
      </c>
      <c r="F56" s="15" t="s">
        <v>40</v>
      </c>
      <c r="G56" s="15" t="s">
        <v>40</v>
      </c>
      <c r="H56" s="7" t="s">
        <v>226</v>
      </c>
      <c r="I56" s="7" t="s">
        <v>554</v>
      </c>
      <c r="J56" s="15"/>
      <c r="K56" s="15" t="s">
        <v>816</v>
      </c>
      <c r="L56" s="15" t="s">
        <v>817</v>
      </c>
      <c r="M56" s="15"/>
      <c r="N56" s="15"/>
      <c r="O56" s="7"/>
      <c r="P56" s="15">
        <v>2</v>
      </c>
      <c r="Q56" s="15">
        <v>80</v>
      </c>
      <c r="R56" s="21">
        <v>160</v>
      </c>
      <c r="S56" s="15"/>
      <c r="T56" s="15">
        <v>40</v>
      </c>
      <c r="U56" s="15" t="s">
        <v>21</v>
      </c>
      <c r="V56" s="15">
        <v>1</v>
      </c>
      <c r="W56" s="15">
        <v>0</v>
      </c>
      <c r="X56" s="15">
        <v>0</v>
      </c>
      <c r="Y56" s="15">
        <v>0</v>
      </c>
      <c r="Z56" s="15">
        <v>1</v>
      </c>
      <c r="AA56" s="15"/>
      <c r="AB56" s="15"/>
      <c r="AC56" s="15" t="s">
        <v>47</v>
      </c>
      <c r="AD56" s="15"/>
      <c r="AE56" s="15"/>
      <c r="AF56" s="15">
        <v>1970</v>
      </c>
      <c r="AG56" s="15" t="b">
        <v>1</v>
      </c>
      <c r="AH56" s="15" t="s">
        <v>160</v>
      </c>
      <c r="AI56" s="15"/>
      <c r="AJ56" s="15"/>
      <c r="AK56" s="15"/>
      <c r="AL56" s="15"/>
      <c r="AM56" s="15"/>
      <c r="AN56" s="15"/>
      <c r="AO56" s="15"/>
      <c r="AP56" s="15"/>
    </row>
    <row r="57" spans="1:42" s="15" customFormat="1" ht="19.149999999999999" customHeight="1" x14ac:dyDescent="0.25">
      <c r="A57" s="4">
        <v>56</v>
      </c>
      <c r="B57" s="14" t="s">
        <v>818</v>
      </c>
      <c r="C57" s="14" t="s">
        <v>784</v>
      </c>
      <c r="D57" s="7" t="s">
        <v>232</v>
      </c>
      <c r="E57" s="15" t="s">
        <v>163</v>
      </c>
      <c r="F57" s="15" t="s">
        <v>40</v>
      </c>
      <c r="G57" s="15" t="s">
        <v>40</v>
      </c>
      <c r="H57" s="7" t="s">
        <v>226</v>
      </c>
      <c r="I57" s="7" t="s">
        <v>554</v>
      </c>
      <c r="K57" s="15" t="s">
        <v>819</v>
      </c>
      <c r="L57" s="15" t="s">
        <v>820</v>
      </c>
      <c r="O57" s="7"/>
      <c r="P57" s="15">
        <v>2</v>
      </c>
      <c r="Q57" s="15">
        <v>110</v>
      </c>
      <c r="R57" s="21">
        <v>220</v>
      </c>
      <c r="T57" s="15">
        <v>55</v>
      </c>
      <c r="U57" s="15" t="s">
        <v>21</v>
      </c>
      <c r="V57" s="15">
        <v>2</v>
      </c>
      <c r="W57" s="15">
        <v>0</v>
      </c>
      <c r="X57" s="15">
        <v>0</v>
      </c>
      <c r="Y57" s="15">
        <v>0</v>
      </c>
      <c r="Z57" s="15">
        <v>2</v>
      </c>
      <c r="AC57" s="15" t="s">
        <v>47</v>
      </c>
      <c r="AF57" s="15">
        <v>1970</v>
      </c>
      <c r="AG57" s="15" t="b">
        <v>1</v>
      </c>
      <c r="AH57" s="15" t="s">
        <v>160</v>
      </c>
    </row>
    <row r="58" spans="1:42" s="15" customFormat="1" ht="19.149999999999999" customHeight="1" x14ac:dyDescent="0.25">
      <c r="A58" s="4">
        <v>57</v>
      </c>
      <c r="B58" s="14" t="s">
        <v>821</v>
      </c>
      <c r="C58" s="14" t="s">
        <v>784</v>
      </c>
      <c r="D58" s="7" t="s">
        <v>232</v>
      </c>
      <c r="E58" s="15" t="s">
        <v>275</v>
      </c>
      <c r="F58" s="15" t="s">
        <v>40</v>
      </c>
      <c r="G58" s="15" t="s">
        <v>40</v>
      </c>
      <c r="H58" s="7" t="s">
        <v>226</v>
      </c>
      <c r="I58" s="7" t="s">
        <v>554</v>
      </c>
      <c r="K58" s="15" t="s">
        <v>822</v>
      </c>
      <c r="L58" s="15" t="s">
        <v>823</v>
      </c>
      <c r="O58" s="7"/>
      <c r="P58" s="15">
        <v>1</v>
      </c>
      <c r="Q58" s="15">
        <v>50</v>
      </c>
      <c r="R58" s="21">
        <v>50</v>
      </c>
      <c r="T58" s="15">
        <v>12.5</v>
      </c>
      <c r="U58" s="15" t="s">
        <v>21</v>
      </c>
      <c r="V58" s="15">
        <v>1</v>
      </c>
      <c r="W58" s="15">
        <v>0</v>
      </c>
      <c r="X58" s="15">
        <v>0</v>
      </c>
      <c r="Y58" s="15">
        <v>0</v>
      </c>
      <c r="Z58" s="15">
        <v>1</v>
      </c>
      <c r="AC58" s="15" t="s">
        <v>47</v>
      </c>
      <c r="AF58" s="15">
        <v>1970</v>
      </c>
      <c r="AG58" s="15" t="b">
        <v>1</v>
      </c>
      <c r="AH58" s="15" t="s">
        <v>160</v>
      </c>
    </row>
    <row r="59" spans="1:42" s="15" customFormat="1" ht="19.149999999999999" customHeight="1" x14ac:dyDescent="0.25">
      <c r="A59" s="4">
        <v>58</v>
      </c>
      <c r="B59" s="5" t="s">
        <v>231</v>
      </c>
      <c r="C59" s="5" t="s">
        <v>225</v>
      </c>
      <c r="D59" s="6" t="s">
        <v>232</v>
      </c>
      <c r="E59" s="5" t="s">
        <v>233</v>
      </c>
      <c r="F59" s="5" t="s">
        <v>40</v>
      </c>
      <c r="G59" s="5" t="s">
        <v>40</v>
      </c>
      <c r="H59" s="7" t="s">
        <v>226</v>
      </c>
      <c r="I59" s="6" t="s">
        <v>42</v>
      </c>
      <c r="J59" s="8">
        <v>3</v>
      </c>
      <c r="K59" s="5" t="s">
        <v>234</v>
      </c>
      <c r="L59" s="5" t="s">
        <v>235</v>
      </c>
      <c r="M59" s="5"/>
      <c r="N59" s="8"/>
      <c r="O59" s="11"/>
      <c r="P59" s="8">
        <v>2</v>
      </c>
      <c r="Q59" s="8">
        <v>100</v>
      </c>
      <c r="R59" s="8">
        <v>200</v>
      </c>
      <c r="S59" s="5" t="s">
        <v>54</v>
      </c>
      <c r="T59" s="8"/>
      <c r="U59" s="8"/>
      <c r="V59" s="8">
        <v>3</v>
      </c>
      <c r="W59" s="8">
        <v>0</v>
      </c>
      <c r="X59" s="5"/>
      <c r="Y59" s="8">
        <v>0</v>
      </c>
      <c r="Z59" s="8">
        <v>3</v>
      </c>
      <c r="AA59" s="5"/>
      <c r="AB59" s="8"/>
      <c r="AC59" s="5" t="s">
        <v>47</v>
      </c>
      <c r="AD59" s="5"/>
      <c r="AE59" s="8"/>
      <c r="AF59" s="5" t="s">
        <v>83</v>
      </c>
      <c r="AG59" s="8" t="b">
        <v>0</v>
      </c>
      <c r="AH59" s="8"/>
      <c r="AI59" s="5"/>
      <c r="AJ59" s="8"/>
      <c r="AK59" s="21"/>
      <c r="AL59" s="21"/>
      <c r="AM59" s="27"/>
      <c r="AN59" s="21"/>
      <c r="AO59" s="27"/>
      <c r="AP59" s="27"/>
    </row>
    <row r="60" spans="1:42" s="15" customFormat="1" ht="19.149999999999999" customHeight="1" x14ac:dyDescent="0.25">
      <c r="A60" s="4">
        <v>59</v>
      </c>
      <c r="B60" s="5" t="s">
        <v>236</v>
      </c>
      <c r="C60" s="5" t="s">
        <v>225</v>
      </c>
      <c r="D60" s="6" t="s">
        <v>237</v>
      </c>
      <c r="E60" s="5" t="s">
        <v>238</v>
      </c>
      <c r="F60" s="5" t="s">
        <v>40</v>
      </c>
      <c r="G60" s="5" t="s">
        <v>40</v>
      </c>
      <c r="H60" s="7" t="s">
        <v>226</v>
      </c>
      <c r="I60" s="6" t="s">
        <v>42</v>
      </c>
      <c r="J60" s="8">
        <v>1</v>
      </c>
      <c r="K60" s="5" t="s">
        <v>239</v>
      </c>
      <c r="L60" s="5" t="s">
        <v>240</v>
      </c>
      <c r="M60" s="5"/>
      <c r="N60" s="8"/>
      <c r="O60" s="11"/>
      <c r="P60" s="8">
        <v>2</v>
      </c>
      <c r="Q60" s="8">
        <v>20</v>
      </c>
      <c r="R60" s="8">
        <v>40</v>
      </c>
      <c r="S60" s="5" t="s">
        <v>54</v>
      </c>
      <c r="T60" s="8"/>
      <c r="U60" s="8"/>
      <c r="V60" s="8">
        <v>1</v>
      </c>
      <c r="W60" s="8">
        <v>0</v>
      </c>
      <c r="X60" s="5"/>
      <c r="Y60" s="8">
        <v>0</v>
      </c>
      <c r="Z60" s="8">
        <v>1</v>
      </c>
      <c r="AA60" s="5"/>
      <c r="AB60" s="8"/>
      <c r="AC60" s="5" t="s">
        <v>47</v>
      </c>
      <c r="AD60" s="5"/>
      <c r="AE60" s="8"/>
      <c r="AF60" s="5" t="s">
        <v>241</v>
      </c>
      <c r="AG60" s="8" t="b">
        <v>0</v>
      </c>
      <c r="AH60" s="8"/>
      <c r="AI60" s="5"/>
      <c r="AJ60" s="8"/>
      <c r="AK60" s="21"/>
      <c r="AL60" s="21"/>
      <c r="AM60" s="27"/>
      <c r="AN60" s="21"/>
      <c r="AO60" s="27"/>
      <c r="AP60" s="27"/>
    </row>
    <row r="61" spans="1:42" s="15" customFormat="1" ht="19.149999999999999" customHeight="1" x14ac:dyDescent="0.25">
      <c r="A61" s="4">
        <v>60</v>
      </c>
      <c r="B61" s="16" t="s">
        <v>838</v>
      </c>
      <c r="C61" s="14" t="s">
        <v>833</v>
      </c>
      <c r="D61" s="7" t="s">
        <v>839</v>
      </c>
      <c r="E61" s="15" t="s">
        <v>91</v>
      </c>
      <c r="F61" s="15" t="s">
        <v>40</v>
      </c>
      <c r="G61" s="15" t="s">
        <v>40</v>
      </c>
      <c r="H61" s="7" t="s">
        <v>247</v>
      </c>
      <c r="I61" s="7" t="s">
        <v>554</v>
      </c>
      <c r="K61" s="15" t="s">
        <v>840</v>
      </c>
      <c r="L61" s="15" t="s">
        <v>841</v>
      </c>
      <c r="O61" s="7"/>
      <c r="P61" s="15">
        <v>2</v>
      </c>
      <c r="Q61" s="15">
        <v>50</v>
      </c>
      <c r="R61" s="21">
        <v>100</v>
      </c>
      <c r="T61" s="15">
        <v>25</v>
      </c>
      <c r="U61" s="15" t="s">
        <v>21</v>
      </c>
      <c r="V61" s="15">
        <v>2</v>
      </c>
      <c r="W61" s="15">
        <v>0</v>
      </c>
      <c r="X61" s="15">
        <v>0</v>
      </c>
      <c r="Y61" s="15">
        <v>0</v>
      </c>
      <c r="Z61" s="15">
        <v>2</v>
      </c>
      <c r="AC61" s="15" t="s">
        <v>67</v>
      </c>
      <c r="AF61" s="15">
        <v>1960</v>
      </c>
      <c r="AG61" s="15" t="b">
        <v>0</v>
      </c>
    </row>
    <row r="62" spans="1:42" s="15" customFormat="1" ht="19.149999999999999" customHeight="1" x14ac:dyDescent="0.25">
      <c r="A62" s="4">
        <v>61</v>
      </c>
      <c r="B62" s="16" t="s">
        <v>842</v>
      </c>
      <c r="C62" s="14" t="s">
        <v>833</v>
      </c>
      <c r="D62" s="7" t="s">
        <v>843</v>
      </c>
      <c r="E62" s="15" t="s">
        <v>228</v>
      </c>
      <c r="F62" s="15" t="s">
        <v>40</v>
      </c>
      <c r="G62" s="15" t="s">
        <v>40</v>
      </c>
      <c r="H62" s="7" t="s">
        <v>247</v>
      </c>
      <c r="I62" s="7" t="s">
        <v>554</v>
      </c>
      <c r="K62" s="15" t="s">
        <v>844</v>
      </c>
      <c r="L62" s="15" t="s">
        <v>845</v>
      </c>
      <c r="O62" s="7"/>
      <c r="P62" s="15">
        <v>2</v>
      </c>
      <c r="Q62" s="15">
        <v>250</v>
      </c>
      <c r="R62" s="21">
        <v>500</v>
      </c>
      <c r="T62" s="15">
        <v>125</v>
      </c>
      <c r="U62" s="15" t="s">
        <v>21</v>
      </c>
      <c r="V62" s="15">
        <v>1</v>
      </c>
      <c r="W62" s="15">
        <v>0</v>
      </c>
      <c r="X62" s="15">
        <v>0</v>
      </c>
      <c r="Y62" s="15">
        <v>0</v>
      </c>
      <c r="Z62" s="15">
        <v>1</v>
      </c>
      <c r="AC62" s="15" t="s">
        <v>67</v>
      </c>
      <c r="AF62" s="15">
        <v>1960</v>
      </c>
      <c r="AG62" s="15" t="b">
        <v>0</v>
      </c>
    </row>
    <row r="63" spans="1:42" s="15" customFormat="1" ht="19.149999999999999" customHeight="1" x14ac:dyDescent="0.25">
      <c r="A63" s="4">
        <v>62</v>
      </c>
      <c r="B63" s="16" t="s">
        <v>846</v>
      </c>
      <c r="C63" s="14" t="s">
        <v>833</v>
      </c>
      <c r="D63" s="7" t="s">
        <v>847</v>
      </c>
      <c r="E63" s="15" t="s">
        <v>228</v>
      </c>
      <c r="F63" s="15" t="s">
        <v>40</v>
      </c>
      <c r="G63" s="15" t="s">
        <v>40</v>
      </c>
      <c r="H63" s="7" t="s">
        <v>247</v>
      </c>
      <c r="I63" s="7" t="s">
        <v>554</v>
      </c>
      <c r="K63" s="15" t="s">
        <v>848</v>
      </c>
      <c r="L63" s="15" t="s">
        <v>849</v>
      </c>
      <c r="N63" s="15" t="s">
        <v>850</v>
      </c>
      <c r="O63" s="7"/>
      <c r="P63" s="15">
        <v>3</v>
      </c>
      <c r="Q63" s="15">
        <v>95</v>
      </c>
      <c r="R63" s="21">
        <v>285</v>
      </c>
      <c r="T63" s="15">
        <v>71.25</v>
      </c>
      <c r="U63" s="15" t="s">
        <v>21</v>
      </c>
      <c r="V63" s="15">
        <v>2</v>
      </c>
      <c r="W63" s="15">
        <v>1</v>
      </c>
      <c r="X63" s="15">
        <v>0</v>
      </c>
      <c r="Y63" s="15">
        <v>0</v>
      </c>
      <c r="Z63" s="15">
        <v>3</v>
      </c>
      <c r="AC63" s="15" t="s">
        <v>47</v>
      </c>
      <c r="AD63" s="15" t="s">
        <v>566</v>
      </c>
      <c r="AF63" s="15">
        <v>1950</v>
      </c>
      <c r="AG63" s="15" t="b">
        <v>0</v>
      </c>
    </row>
    <row r="64" spans="1:42" s="15" customFormat="1" ht="19.149999999999999" customHeight="1" x14ac:dyDescent="0.25">
      <c r="A64" s="4">
        <v>63</v>
      </c>
      <c r="B64" s="16" t="s">
        <v>832</v>
      </c>
      <c r="C64" s="14" t="s">
        <v>833</v>
      </c>
      <c r="D64" s="7" t="s">
        <v>834</v>
      </c>
      <c r="E64" s="15" t="s">
        <v>835</v>
      </c>
      <c r="F64" s="15" t="s">
        <v>40</v>
      </c>
      <c r="G64" s="15" t="s">
        <v>40</v>
      </c>
      <c r="H64" s="7" t="s">
        <v>247</v>
      </c>
      <c r="I64" s="7" t="s">
        <v>554</v>
      </c>
      <c r="K64" s="15" t="s">
        <v>836</v>
      </c>
      <c r="L64" s="15" t="s">
        <v>837</v>
      </c>
      <c r="O64" s="7"/>
      <c r="P64" s="15">
        <v>1</v>
      </c>
      <c r="Q64" s="15">
        <v>100</v>
      </c>
      <c r="R64" s="21">
        <v>100</v>
      </c>
      <c r="T64" s="15">
        <v>25</v>
      </c>
      <c r="U64" s="15" t="s">
        <v>21</v>
      </c>
      <c r="V64" s="15">
        <v>1</v>
      </c>
      <c r="W64" s="15">
        <v>0</v>
      </c>
      <c r="X64" s="15">
        <v>0</v>
      </c>
      <c r="Y64" s="15">
        <v>0</v>
      </c>
      <c r="Z64" s="15">
        <v>1</v>
      </c>
      <c r="AC64" s="15" t="s">
        <v>47</v>
      </c>
      <c r="AF64" s="15">
        <v>1944</v>
      </c>
      <c r="AG64" s="15" t="b">
        <v>1</v>
      </c>
      <c r="AH64" s="15" t="s">
        <v>191</v>
      </c>
    </row>
    <row r="65" spans="1:42" s="15" customFormat="1" ht="19.149999999999999" customHeight="1" x14ac:dyDescent="0.25">
      <c r="A65" s="4">
        <v>64</v>
      </c>
      <c r="B65" s="5" t="s">
        <v>248</v>
      </c>
      <c r="C65" s="5" t="s">
        <v>246</v>
      </c>
      <c r="D65" s="6" t="s">
        <v>249</v>
      </c>
      <c r="E65" s="5" t="s">
        <v>39</v>
      </c>
      <c r="F65" s="5" t="s">
        <v>40</v>
      </c>
      <c r="G65" s="5" t="s">
        <v>40</v>
      </c>
      <c r="H65" s="7" t="s">
        <v>247</v>
      </c>
      <c r="I65" s="6" t="s">
        <v>42</v>
      </c>
      <c r="J65" s="8">
        <v>4</v>
      </c>
      <c r="K65" s="5" t="s">
        <v>250</v>
      </c>
      <c r="L65" s="5" t="s">
        <v>251</v>
      </c>
      <c r="M65" s="5"/>
      <c r="N65" s="8"/>
      <c r="O65" s="11"/>
      <c r="P65" s="8">
        <v>4</v>
      </c>
      <c r="Q65" s="8">
        <v>90</v>
      </c>
      <c r="R65" s="8">
        <v>360</v>
      </c>
      <c r="S65" s="5" t="s">
        <v>54</v>
      </c>
      <c r="T65" s="8"/>
      <c r="U65" s="8"/>
      <c r="V65" s="8">
        <v>4</v>
      </c>
      <c r="W65" s="8">
        <v>0</v>
      </c>
      <c r="X65" s="5"/>
      <c r="Y65" s="8">
        <v>0</v>
      </c>
      <c r="Z65" s="8">
        <v>4</v>
      </c>
      <c r="AA65" s="5"/>
      <c r="AB65" s="8"/>
      <c r="AC65" s="5" t="s">
        <v>47</v>
      </c>
      <c r="AD65" s="5"/>
      <c r="AE65" s="8"/>
      <c r="AF65" s="5" t="s">
        <v>135</v>
      </c>
      <c r="AG65" s="8" t="b">
        <v>0</v>
      </c>
      <c r="AH65" s="8"/>
      <c r="AI65" s="5"/>
      <c r="AJ65" s="8"/>
      <c r="AK65" s="21"/>
      <c r="AL65" s="21"/>
      <c r="AM65" s="27"/>
      <c r="AN65" s="21"/>
      <c r="AO65" s="27"/>
      <c r="AP65" s="27"/>
    </row>
    <row r="66" spans="1:42" s="15" customFormat="1" ht="19.149999999999999" customHeight="1" x14ac:dyDescent="0.25">
      <c r="A66" s="4">
        <v>65</v>
      </c>
      <c r="B66" s="14" t="s">
        <v>864</v>
      </c>
      <c r="C66" s="14" t="s">
        <v>860</v>
      </c>
      <c r="D66" s="7" t="s">
        <v>263</v>
      </c>
      <c r="E66" s="15" t="s">
        <v>312</v>
      </c>
      <c r="F66" s="15" t="s">
        <v>40</v>
      </c>
      <c r="G66" s="15" t="s">
        <v>40</v>
      </c>
      <c r="H66" s="7" t="s">
        <v>264</v>
      </c>
      <c r="I66" s="7" t="s">
        <v>554</v>
      </c>
      <c r="K66" s="15" t="s">
        <v>861</v>
      </c>
      <c r="L66" s="15" t="s">
        <v>865</v>
      </c>
      <c r="N66" s="15" t="s">
        <v>866</v>
      </c>
      <c r="O66" s="7"/>
      <c r="P66" s="15">
        <v>2</v>
      </c>
      <c r="Q66" s="15">
        <v>80</v>
      </c>
      <c r="R66" s="21">
        <v>160</v>
      </c>
      <c r="T66" s="15">
        <v>40</v>
      </c>
      <c r="U66" s="15" t="s">
        <v>21</v>
      </c>
      <c r="V66" s="15">
        <v>2</v>
      </c>
      <c r="W66" s="15">
        <v>0</v>
      </c>
      <c r="X66" s="15">
        <v>0</v>
      </c>
      <c r="Y66" s="15">
        <v>0</v>
      </c>
      <c r="Z66" s="15">
        <v>2</v>
      </c>
      <c r="AC66" s="15" t="s">
        <v>67</v>
      </c>
      <c r="AF66" s="15">
        <v>1980</v>
      </c>
      <c r="AG66" s="15" t="b">
        <v>0</v>
      </c>
    </row>
    <row r="67" spans="1:42" s="15" customFormat="1" ht="19.149999999999999" customHeight="1" x14ac:dyDescent="0.25">
      <c r="A67" s="4">
        <v>66</v>
      </c>
      <c r="B67" s="14" t="s">
        <v>862</v>
      </c>
      <c r="C67" s="14" t="s">
        <v>860</v>
      </c>
      <c r="D67" s="7" t="s">
        <v>263</v>
      </c>
      <c r="E67" s="15" t="s">
        <v>573</v>
      </c>
      <c r="F67" s="15" t="s">
        <v>40</v>
      </c>
      <c r="G67" s="15" t="s">
        <v>40</v>
      </c>
      <c r="H67" s="7" t="s">
        <v>264</v>
      </c>
      <c r="I67" s="7" t="s">
        <v>554</v>
      </c>
      <c r="K67" s="15" t="s">
        <v>861</v>
      </c>
      <c r="L67" s="15" t="s">
        <v>863</v>
      </c>
      <c r="O67" s="7"/>
      <c r="P67" s="15">
        <v>4</v>
      </c>
      <c r="Q67" s="15">
        <v>100</v>
      </c>
      <c r="R67" s="21">
        <v>400</v>
      </c>
      <c r="T67" s="15">
        <v>100</v>
      </c>
      <c r="U67" s="15" t="s">
        <v>21</v>
      </c>
      <c r="V67" s="15">
        <v>3</v>
      </c>
      <c r="W67" s="15">
        <v>1</v>
      </c>
      <c r="X67" s="15">
        <v>0</v>
      </c>
      <c r="Y67" s="15">
        <v>0</v>
      </c>
      <c r="Z67" s="15">
        <v>4</v>
      </c>
      <c r="AC67" s="15" t="s">
        <v>47</v>
      </c>
      <c r="AF67" s="15">
        <v>1980</v>
      </c>
      <c r="AG67" s="15" t="b">
        <v>1</v>
      </c>
      <c r="AH67" s="15" t="s">
        <v>191</v>
      </c>
    </row>
    <row r="68" spans="1:42" ht="26.25" x14ac:dyDescent="0.25">
      <c r="A68" s="4">
        <v>67</v>
      </c>
      <c r="B68" s="5" t="s">
        <v>266</v>
      </c>
      <c r="C68" s="5" t="s">
        <v>262</v>
      </c>
      <c r="D68" s="6" t="s">
        <v>263</v>
      </c>
      <c r="E68" s="5" t="s">
        <v>39</v>
      </c>
      <c r="F68" s="5" t="s">
        <v>40</v>
      </c>
      <c r="G68" s="5" t="s">
        <v>40</v>
      </c>
      <c r="H68" s="7" t="s">
        <v>264</v>
      </c>
      <c r="I68" s="6" t="s">
        <v>42</v>
      </c>
      <c r="J68" s="8">
        <v>2</v>
      </c>
      <c r="K68" s="5" t="s">
        <v>265</v>
      </c>
      <c r="L68" s="5" t="s">
        <v>267</v>
      </c>
      <c r="M68" s="5"/>
      <c r="N68" s="8"/>
      <c r="O68" s="6" t="s">
        <v>268</v>
      </c>
      <c r="P68" s="8">
        <v>2</v>
      </c>
      <c r="Q68" s="8">
        <v>90</v>
      </c>
      <c r="R68" s="8">
        <v>180</v>
      </c>
      <c r="S68" s="5" t="s">
        <v>54</v>
      </c>
      <c r="T68" s="8"/>
      <c r="U68" s="8"/>
      <c r="V68" s="8">
        <v>2</v>
      </c>
      <c r="W68" s="8">
        <v>0</v>
      </c>
      <c r="X68" s="5"/>
      <c r="Y68" s="8">
        <v>0</v>
      </c>
      <c r="Z68" s="8">
        <v>2</v>
      </c>
      <c r="AA68" s="5"/>
      <c r="AB68" s="5"/>
      <c r="AC68" s="5" t="s">
        <v>67</v>
      </c>
      <c r="AD68" s="5"/>
      <c r="AE68" s="8"/>
      <c r="AF68" s="5" t="s">
        <v>63</v>
      </c>
      <c r="AG68" s="8" t="b">
        <v>0</v>
      </c>
      <c r="AH68" s="8"/>
      <c r="AI68" s="5"/>
      <c r="AJ68" s="8"/>
      <c r="AK68" s="21"/>
      <c r="AL68" s="21"/>
      <c r="AM68" s="27"/>
      <c r="AN68" s="21"/>
      <c r="AO68" s="27"/>
      <c r="AP68" s="27"/>
    </row>
    <row r="69" spans="1:42" ht="26.25" x14ac:dyDescent="0.25">
      <c r="A69" s="4">
        <v>68</v>
      </c>
      <c r="B69" s="5" t="s">
        <v>279</v>
      </c>
      <c r="C69" s="5" t="s">
        <v>262</v>
      </c>
      <c r="D69" s="6" t="s">
        <v>280</v>
      </c>
      <c r="E69" s="5" t="s">
        <v>281</v>
      </c>
      <c r="F69" s="5" t="s">
        <v>40</v>
      </c>
      <c r="G69" s="5" t="s">
        <v>40</v>
      </c>
      <c r="H69" s="7" t="s">
        <v>264</v>
      </c>
      <c r="I69" s="6" t="s">
        <v>42</v>
      </c>
      <c r="J69" s="8">
        <v>3</v>
      </c>
      <c r="K69" s="5" t="s">
        <v>282</v>
      </c>
      <c r="L69" s="5" t="s">
        <v>283</v>
      </c>
      <c r="M69" s="5"/>
      <c r="N69" s="8"/>
      <c r="O69" s="6" t="s">
        <v>284</v>
      </c>
      <c r="P69" s="8">
        <v>3</v>
      </c>
      <c r="Q69" s="8">
        <v>100</v>
      </c>
      <c r="R69" s="8">
        <v>300</v>
      </c>
      <c r="S69" s="5" t="s">
        <v>54</v>
      </c>
      <c r="T69" s="8"/>
      <c r="U69" s="8"/>
      <c r="V69" s="8">
        <v>3</v>
      </c>
      <c r="W69" s="8">
        <v>0</v>
      </c>
      <c r="X69" s="5"/>
      <c r="Y69" s="8">
        <v>0</v>
      </c>
      <c r="Z69" s="8">
        <v>3</v>
      </c>
      <c r="AA69" s="5"/>
      <c r="AB69" s="5"/>
      <c r="AC69" s="5" t="s">
        <v>67</v>
      </c>
      <c r="AD69" s="5"/>
      <c r="AE69" s="8"/>
      <c r="AF69" s="5" t="s">
        <v>63</v>
      </c>
      <c r="AG69" s="8" t="b">
        <v>1</v>
      </c>
      <c r="AH69" s="5" t="s">
        <v>191</v>
      </c>
      <c r="AI69" s="5"/>
      <c r="AJ69" s="8"/>
      <c r="AK69" s="27"/>
      <c r="AL69" s="21"/>
      <c r="AM69" s="27"/>
      <c r="AN69" s="21"/>
      <c r="AO69" s="27"/>
      <c r="AP69" s="27"/>
    </row>
    <row r="70" spans="1:42" s="15" customFormat="1" ht="19.149999999999999" customHeight="1" x14ac:dyDescent="0.25">
      <c r="A70" s="4">
        <v>69</v>
      </c>
      <c r="B70" s="5" t="s">
        <v>285</v>
      </c>
      <c r="C70" s="5" t="s">
        <v>262</v>
      </c>
      <c r="D70" s="6" t="s">
        <v>286</v>
      </c>
      <c r="E70" s="5" t="s">
        <v>243</v>
      </c>
      <c r="F70" s="5" t="s">
        <v>40</v>
      </c>
      <c r="G70" s="5" t="s">
        <v>40</v>
      </c>
      <c r="H70" s="7" t="s">
        <v>264</v>
      </c>
      <c r="I70" s="6" t="s">
        <v>42</v>
      </c>
      <c r="J70" s="8">
        <v>4</v>
      </c>
      <c r="K70" s="5" t="s">
        <v>282</v>
      </c>
      <c r="L70" s="5" t="s">
        <v>287</v>
      </c>
      <c r="M70" s="5"/>
      <c r="N70" s="8"/>
      <c r="O70" s="6" t="s">
        <v>288</v>
      </c>
      <c r="P70" s="8">
        <v>3</v>
      </c>
      <c r="Q70" s="8">
        <v>90</v>
      </c>
      <c r="R70" s="8">
        <v>270</v>
      </c>
      <c r="S70" s="5" t="s">
        <v>54</v>
      </c>
      <c r="T70" s="8"/>
      <c r="U70" s="8"/>
      <c r="V70" s="8">
        <v>4</v>
      </c>
      <c r="W70" s="8">
        <v>0</v>
      </c>
      <c r="X70" s="5"/>
      <c r="Y70" s="8">
        <v>0</v>
      </c>
      <c r="Z70" s="8">
        <v>4</v>
      </c>
      <c r="AA70" s="5"/>
      <c r="AB70" s="5"/>
      <c r="AC70" s="5" t="s">
        <v>67</v>
      </c>
      <c r="AD70" s="5"/>
      <c r="AE70" s="8"/>
      <c r="AF70" s="5" t="s">
        <v>63</v>
      </c>
      <c r="AG70" s="8" t="b">
        <v>1</v>
      </c>
      <c r="AH70" s="5" t="s">
        <v>191</v>
      </c>
      <c r="AI70" s="5"/>
      <c r="AJ70" s="8"/>
      <c r="AK70" s="27"/>
      <c r="AL70" s="21"/>
      <c r="AM70" s="27"/>
      <c r="AN70" s="21"/>
      <c r="AO70" s="27"/>
      <c r="AP70" s="27"/>
    </row>
    <row r="71" spans="1:42" s="15" customFormat="1" ht="19.149999999999999" customHeight="1" x14ac:dyDescent="0.25">
      <c r="A71" s="4">
        <v>70</v>
      </c>
      <c r="B71" s="5" t="s">
        <v>289</v>
      </c>
      <c r="C71" s="5" t="s">
        <v>262</v>
      </c>
      <c r="D71" s="6" t="s">
        <v>263</v>
      </c>
      <c r="E71" s="5" t="s">
        <v>290</v>
      </c>
      <c r="F71" s="5" t="s">
        <v>40</v>
      </c>
      <c r="G71" s="5" t="s">
        <v>40</v>
      </c>
      <c r="H71" s="7" t="s">
        <v>264</v>
      </c>
      <c r="I71" s="6" t="s">
        <v>42</v>
      </c>
      <c r="J71" s="8">
        <v>1</v>
      </c>
      <c r="K71" s="5" t="s">
        <v>97</v>
      </c>
      <c r="L71" s="5" t="s">
        <v>291</v>
      </c>
      <c r="M71" s="5"/>
      <c r="N71" s="8"/>
      <c r="O71" s="6" t="s">
        <v>292</v>
      </c>
      <c r="P71" s="8">
        <v>1</v>
      </c>
      <c r="Q71" s="8">
        <v>90</v>
      </c>
      <c r="R71" s="8">
        <v>90</v>
      </c>
      <c r="S71" s="5" t="s">
        <v>54</v>
      </c>
      <c r="T71" s="8"/>
      <c r="U71" s="8"/>
      <c r="V71" s="8">
        <v>1</v>
      </c>
      <c r="W71" s="8">
        <v>0</v>
      </c>
      <c r="X71" s="5"/>
      <c r="Y71" s="8">
        <v>0</v>
      </c>
      <c r="Z71" s="8">
        <v>1</v>
      </c>
      <c r="AA71" s="5"/>
      <c r="AB71" s="5"/>
      <c r="AC71" s="5" t="s">
        <v>67</v>
      </c>
      <c r="AD71" s="5"/>
      <c r="AE71" s="8"/>
      <c r="AF71" s="5" t="s">
        <v>63</v>
      </c>
      <c r="AG71" s="8" t="b">
        <v>0</v>
      </c>
      <c r="AH71" s="8"/>
      <c r="AI71" s="5"/>
      <c r="AJ71" s="8"/>
      <c r="AK71" s="21"/>
      <c r="AL71" s="21"/>
      <c r="AM71" s="27"/>
      <c r="AN71" s="21"/>
      <c r="AO71" s="27"/>
      <c r="AP71" s="27"/>
    </row>
    <row r="72" spans="1:42" s="15" customFormat="1" ht="19.149999999999999" customHeight="1" x14ac:dyDescent="0.25">
      <c r="A72" s="4">
        <v>71</v>
      </c>
      <c r="B72" s="5" t="s">
        <v>273</v>
      </c>
      <c r="C72" s="5" t="s">
        <v>262</v>
      </c>
      <c r="D72" s="6" t="s">
        <v>274</v>
      </c>
      <c r="E72" s="5" t="s">
        <v>275</v>
      </c>
      <c r="F72" s="5" t="s">
        <v>40</v>
      </c>
      <c r="G72" s="5" t="s">
        <v>40</v>
      </c>
      <c r="H72" s="7" t="s">
        <v>264</v>
      </c>
      <c r="I72" s="6" t="s">
        <v>42</v>
      </c>
      <c r="J72" s="8">
        <v>4</v>
      </c>
      <c r="K72" s="5" t="s">
        <v>276</v>
      </c>
      <c r="L72" s="5" t="s">
        <v>277</v>
      </c>
      <c r="M72" s="5"/>
      <c r="N72" s="8"/>
      <c r="O72" s="6" t="s">
        <v>278</v>
      </c>
      <c r="P72" s="8">
        <v>4</v>
      </c>
      <c r="Q72" s="8">
        <v>90</v>
      </c>
      <c r="R72" s="8">
        <v>360</v>
      </c>
      <c r="S72" s="5" t="s">
        <v>54</v>
      </c>
      <c r="T72" s="8"/>
      <c r="U72" s="8"/>
      <c r="V72" s="8">
        <v>4</v>
      </c>
      <c r="W72" s="8">
        <v>0</v>
      </c>
      <c r="X72" s="5"/>
      <c r="Y72" s="8">
        <v>0</v>
      </c>
      <c r="Z72" s="8">
        <v>4</v>
      </c>
      <c r="AA72" s="5"/>
      <c r="AB72" s="5"/>
      <c r="AC72" s="5" t="s">
        <v>47</v>
      </c>
      <c r="AD72" s="5"/>
      <c r="AE72" s="8"/>
      <c r="AF72" s="5" t="s">
        <v>63</v>
      </c>
      <c r="AG72" s="8" t="b">
        <v>0</v>
      </c>
      <c r="AH72" s="8"/>
      <c r="AI72" s="5"/>
      <c r="AJ72" s="8"/>
      <c r="AK72" s="21"/>
      <c r="AL72" s="21"/>
      <c r="AM72" s="27"/>
      <c r="AN72" s="21"/>
      <c r="AO72" s="27"/>
      <c r="AP72" s="27"/>
    </row>
    <row r="73" spans="1:42" ht="26.25" x14ac:dyDescent="0.25">
      <c r="A73" s="4">
        <v>72</v>
      </c>
      <c r="B73" s="5" t="s">
        <v>293</v>
      </c>
      <c r="C73" s="5" t="s">
        <v>262</v>
      </c>
      <c r="D73" s="6" t="s">
        <v>294</v>
      </c>
      <c r="E73" s="5" t="s">
        <v>295</v>
      </c>
      <c r="F73" s="5" t="s">
        <v>40</v>
      </c>
      <c r="G73" s="5" t="s">
        <v>40</v>
      </c>
      <c r="H73" s="7" t="s">
        <v>264</v>
      </c>
      <c r="I73" s="6" t="s">
        <v>42</v>
      </c>
      <c r="J73" s="8">
        <v>2</v>
      </c>
      <c r="K73" s="5" t="s">
        <v>296</v>
      </c>
      <c r="L73" s="5" t="s">
        <v>297</v>
      </c>
      <c r="M73" s="5"/>
      <c r="N73" s="8"/>
      <c r="O73" s="6" t="s">
        <v>298</v>
      </c>
      <c r="P73" s="8">
        <v>3</v>
      </c>
      <c r="Q73" s="8">
        <v>100</v>
      </c>
      <c r="R73" s="8">
        <v>300</v>
      </c>
      <c r="S73" s="5" t="s">
        <v>54</v>
      </c>
      <c r="T73" s="8"/>
      <c r="U73" s="8"/>
      <c r="V73" s="8">
        <v>2</v>
      </c>
      <c r="W73" s="8">
        <v>1</v>
      </c>
      <c r="X73" s="5"/>
      <c r="Y73" s="8">
        <v>0</v>
      </c>
      <c r="Z73" s="8">
        <v>3</v>
      </c>
      <c r="AA73" s="5"/>
      <c r="AB73" s="5"/>
      <c r="AC73" s="5" t="s">
        <v>47</v>
      </c>
      <c r="AD73" s="5"/>
      <c r="AE73" s="8"/>
      <c r="AF73" s="5" t="s">
        <v>63</v>
      </c>
      <c r="AG73" s="8" t="b">
        <v>0</v>
      </c>
      <c r="AH73" s="8"/>
      <c r="AI73" s="5"/>
      <c r="AJ73" s="8"/>
      <c r="AK73" s="21"/>
      <c r="AL73" s="21"/>
      <c r="AM73" s="27"/>
      <c r="AN73" s="21"/>
      <c r="AO73" s="27"/>
      <c r="AP73" s="27"/>
    </row>
    <row r="74" spans="1:42" s="15" customFormat="1" ht="19.149999999999999" customHeight="1" x14ac:dyDescent="0.25">
      <c r="A74" s="4">
        <v>73</v>
      </c>
      <c r="B74" s="5" t="s">
        <v>269</v>
      </c>
      <c r="C74" s="5" t="s">
        <v>262</v>
      </c>
      <c r="D74" s="6" t="s">
        <v>263</v>
      </c>
      <c r="E74" s="5" t="s">
        <v>270</v>
      </c>
      <c r="F74" s="5" t="s">
        <v>40</v>
      </c>
      <c r="G74" s="5" t="s">
        <v>40</v>
      </c>
      <c r="H74" s="7" t="s">
        <v>264</v>
      </c>
      <c r="I74" s="5" t="s">
        <v>42</v>
      </c>
      <c r="J74" s="8">
        <v>4</v>
      </c>
      <c r="K74" s="5" t="s">
        <v>265</v>
      </c>
      <c r="L74" s="5" t="s">
        <v>271</v>
      </c>
      <c r="M74" s="5"/>
      <c r="N74" s="8"/>
      <c r="O74" s="6" t="s">
        <v>272</v>
      </c>
      <c r="P74" s="8">
        <v>5</v>
      </c>
      <c r="Q74" s="8">
        <v>100</v>
      </c>
      <c r="R74" s="8">
        <f>P74*Q74</f>
        <v>500</v>
      </c>
      <c r="S74" s="5" t="s">
        <v>54</v>
      </c>
      <c r="T74" s="8"/>
      <c r="U74" s="8"/>
      <c r="V74" s="8">
        <v>4</v>
      </c>
      <c r="W74" s="8">
        <v>0</v>
      </c>
      <c r="X74" s="5"/>
      <c r="Y74" s="8">
        <v>0</v>
      </c>
      <c r="Z74" s="8">
        <v>4</v>
      </c>
      <c r="AA74" s="5"/>
      <c r="AB74" s="5"/>
      <c r="AC74" s="5" t="s">
        <v>67</v>
      </c>
      <c r="AD74" s="5"/>
      <c r="AE74" s="8"/>
      <c r="AF74" s="5" t="s">
        <v>63</v>
      </c>
      <c r="AG74" s="8" t="b">
        <v>0</v>
      </c>
      <c r="AH74" s="8"/>
      <c r="AI74" s="5"/>
      <c r="AJ74" s="8"/>
      <c r="AK74" s="21"/>
      <c r="AL74" s="21"/>
      <c r="AM74" s="27"/>
      <c r="AN74" s="21"/>
      <c r="AO74" s="27"/>
      <c r="AP74" s="27"/>
    </row>
    <row r="75" spans="1:42" s="15" customFormat="1" ht="19.149999999999999" customHeight="1" x14ac:dyDescent="0.25">
      <c r="A75" s="4">
        <v>74</v>
      </c>
      <c r="B75" s="14" t="s">
        <v>867</v>
      </c>
      <c r="C75" s="14" t="s">
        <v>868</v>
      </c>
      <c r="D75" s="7" t="s">
        <v>869</v>
      </c>
      <c r="E75" s="15" t="s">
        <v>870</v>
      </c>
      <c r="F75" s="15" t="s">
        <v>40</v>
      </c>
      <c r="G75" s="15" t="s">
        <v>40</v>
      </c>
      <c r="H75" s="7" t="s">
        <v>871</v>
      </c>
      <c r="I75" s="7" t="s">
        <v>554</v>
      </c>
      <c r="K75" s="15" t="s">
        <v>872</v>
      </c>
      <c r="L75" s="15" t="s">
        <v>873</v>
      </c>
      <c r="O75" s="7" t="s">
        <v>874</v>
      </c>
      <c r="P75" s="15">
        <v>2</v>
      </c>
      <c r="Q75" s="15">
        <v>70</v>
      </c>
      <c r="R75" s="21">
        <v>140</v>
      </c>
      <c r="T75" s="15">
        <v>35</v>
      </c>
      <c r="U75" s="15" t="s">
        <v>21</v>
      </c>
      <c r="V75" s="15">
        <v>2</v>
      </c>
      <c r="W75" s="15">
        <v>1</v>
      </c>
      <c r="X75" s="15">
        <v>0</v>
      </c>
      <c r="Y75" s="15">
        <v>0</v>
      </c>
      <c r="Z75" s="15">
        <v>3</v>
      </c>
      <c r="AC75" s="15" t="s">
        <v>67</v>
      </c>
      <c r="AF75" s="15">
        <v>1985</v>
      </c>
      <c r="AG75" s="15" t="b">
        <v>0</v>
      </c>
    </row>
    <row r="76" spans="1:42" s="15" customFormat="1" ht="19.149999999999999" customHeight="1" x14ac:dyDescent="0.25">
      <c r="A76" s="4">
        <v>75</v>
      </c>
      <c r="B76" s="14" t="s">
        <v>875</v>
      </c>
      <c r="C76" s="14" t="s">
        <v>868</v>
      </c>
      <c r="D76" s="7" t="s">
        <v>876</v>
      </c>
      <c r="E76" s="15" t="s">
        <v>583</v>
      </c>
      <c r="F76" s="15" t="s">
        <v>40</v>
      </c>
      <c r="G76" s="15" t="s">
        <v>40</v>
      </c>
      <c r="H76" s="7" t="s">
        <v>871</v>
      </c>
      <c r="I76" s="7" t="s">
        <v>554</v>
      </c>
      <c r="K76" s="15" t="s">
        <v>877</v>
      </c>
      <c r="L76" s="15" t="s">
        <v>878</v>
      </c>
      <c r="N76" s="15" t="s">
        <v>879</v>
      </c>
      <c r="O76" s="7" t="s">
        <v>880</v>
      </c>
      <c r="P76" s="15">
        <v>2</v>
      </c>
      <c r="Q76" s="15">
        <v>100</v>
      </c>
      <c r="R76" s="21">
        <v>200</v>
      </c>
      <c r="T76" s="15">
        <v>50</v>
      </c>
      <c r="U76" s="15" t="s">
        <v>21</v>
      </c>
      <c r="V76" s="15">
        <v>2</v>
      </c>
      <c r="W76" s="15">
        <v>0</v>
      </c>
      <c r="X76" s="15">
        <v>0</v>
      </c>
      <c r="Y76" s="15">
        <v>0</v>
      </c>
      <c r="Z76" s="15">
        <v>2</v>
      </c>
      <c r="AC76" s="15" t="s">
        <v>47</v>
      </c>
      <c r="AF76" s="15">
        <v>1990</v>
      </c>
      <c r="AG76" s="15" t="b">
        <v>0</v>
      </c>
    </row>
    <row r="77" spans="1:42" s="15" customFormat="1" ht="19.149999999999999" customHeight="1" x14ac:dyDescent="0.25">
      <c r="A77" s="4">
        <v>76</v>
      </c>
      <c r="B77" s="14" t="s">
        <v>881</v>
      </c>
      <c r="C77" s="14" t="s">
        <v>882</v>
      </c>
      <c r="D77" s="7" t="s">
        <v>883</v>
      </c>
      <c r="E77" s="15" t="s">
        <v>86</v>
      </c>
      <c r="F77" s="15" t="s">
        <v>40</v>
      </c>
      <c r="G77" s="15" t="s">
        <v>40</v>
      </c>
      <c r="H77" s="7" t="s">
        <v>884</v>
      </c>
      <c r="I77" s="7" t="s">
        <v>554</v>
      </c>
      <c r="K77" s="15" t="s">
        <v>885</v>
      </c>
      <c r="L77" s="15" t="s">
        <v>886</v>
      </c>
      <c r="O77" s="7"/>
      <c r="P77" s="15">
        <v>3</v>
      </c>
      <c r="Q77" s="15">
        <v>85</v>
      </c>
      <c r="R77" s="21">
        <v>255</v>
      </c>
      <c r="T77" s="15">
        <v>63.75</v>
      </c>
      <c r="U77" s="15" t="s">
        <v>21</v>
      </c>
      <c r="V77" s="15">
        <v>3</v>
      </c>
      <c r="W77" s="15">
        <v>0</v>
      </c>
      <c r="X77" s="15">
        <v>0</v>
      </c>
      <c r="Y77" s="15">
        <v>0</v>
      </c>
      <c r="Z77" s="15">
        <v>3</v>
      </c>
      <c r="AC77" s="15" t="s">
        <v>426</v>
      </c>
      <c r="AD77" s="15" t="s">
        <v>594</v>
      </c>
      <c r="AF77" s="15">
        <v>1975</v>
      </c>
      <c r="AG77" s="15" t="b">
        <v>0</v>
      </c>
    </row>
    <row r="78" spans="1:42" s="15" customFormat="1" ht="19.149999999999999" customHeight="1" x14ac:dyDescent="0.25">
      <c r="A78" s="4">
        <v>77</v>
      </c>
      <c r="B78" s="14" t="s">
        <v>900</v>
      </c>
      <c r="C78" s="14" t="s">
        <v>895</v>
      </c>
      <c r="D78" s="7" t="s">
        <v>901</v>
      </c>
      <c r="E78" s="15" t="s">
        <v>228</v>
      </c>
      <c r="F78" s="15" t="s">
        <v>40</v>
      </c>
      <c r="G78" s="15" t="s">
        <v>40</v>
      </c>
      <c r="H78" s="7" t="s">
        <v>319</v>
      </c>
      <c r="I78" s="7" t="s">
        <v>554</v>
      </c>
      <c r="K78" s="15" t="s">
        <v>902</v>
      </c>
      <c r="L78" s="15" t="s">
        <v>903</v>
      </c>
      <c r="O78" s="7" t="s">
        <v>904</v>
      </c>
      <c r="P78" s="15">
        <v>1</v>
      </c>
      <c r="Q78" s="15">
        <v>65</v>
      </c>
      <c r="R78" s="21">
        <v>65</v>
      </c>
      <c r="T78" s="15">
        <v>16.25</v>
      </c>
      <c r="U78" s="15" t="s">
        <v>21</v>
      </c>
      <c r="V78" s="15">
        <v>1</v>
      </c>
      <c r="W78" s="15">
        <v>0</v>
      </c>
      <c r="X78" s="15">
        <v>0</v>
      </c>
      <c r="Y78" s="15">
        <v>0</v>
      </c>
      <c r="Z78" s="15">
        <v>1</v>
      </c>
      <c r="AC78" s="15" t="s">
        <v>67</v>
      </c>
      <c r="AD78" s="15" t="s">
        <v>566</v>
      </c>
      <c r="AF78" s="15">
        <v>1985</v>
      </c>
      <c r="AG78" s="15" t="b">
        <v>0</v>
      </c>
    </row>
    <row r="79" spans="1:42" s="15" customFormat="1" ht="19.149999999999999" customHeight="1" x14ac:dyDescent="0.25">
      <c r="A79" s="4">
        <v>78</v>
      </c>
      <c r="B79" s="14" t="s">
        <v>905</v>
      </c>
      <c r="C79" s="14" t="s">
        <v>895</v>
      </c>
      <c r="D79" s="7" t="s">
        <v>906</v>
      </c>
      <c r="E79" s="15" t="s">
        <v>312</v>
      </c>
      <c r="F79" s="15" t="s">
        <v>40</v>
      </c>
      <c r="G79" s="15" t="s">
        <v>40</v>
      </c>
      <c r="H79" s="7" t="s">
        <v>319</v>
      </c>
      <c r="I79" s="7" t="s">
        <v>554</v>
      </c>
      <c r="K79" s="15" t="s">
        <v>902</v>
      </c>
      <c r="L79" s="15" t="s">
        <v>907</v>
      </c>
      <c r="O79" s="7" t="s">
        <v>908</v>
      </c>
      <c r="P79" s="15">
        <v>2</v>
      </c>
      <c r="Q79" s="15">
        <v>50</v>
      </c>
      <c r="R79" s="21">
        <v>100</v>
      </c>
      <c r="T79" s="15">
        <v>25</v>
      </c>
      <c r="U79" s="15" t="s">
        <v>21</v>
      </c>
      <c r="V79" s="15">
        <v>1</v>
      </c>
      <c r="W79" s="15">
        <v>0</v>
      </c>
      <c r="X79" s="15">
        <v>0</v>
      </c>
      <c r="Y79" s="15">
        <v>0</v>
      </c>
      <c r="Z79" s="15">
        <v>1</v>
      </c>
      <c r="AC79" s="15" t="s">
        <v>67</v>
      </c>
      <c r="AD79" s="15" t="s">
        <v>566</v>
      </c>
      <c r="AF79" s="15">
        <v>1970</v>
      </c>
      <c r="AG79" s="15" t="b">
        <v>1</v>
      </c>
      <c r="AH79" s="15" t="s">
        <v>230</v>
      </c>
    </row>
    <row r="80" spans="1:42" s="15" customFormat="1" ht="19.149999999999999" customHeight="1" x14ac:dyDescent="0.25">
      <c r="A80" s="4">
        <v>79</v>
      </c>
      <c r="B80" s="14" t="s">
        <v>909</v>
      </c>
      <c r="C80" s="14" t="s">
        <v>895</v>
      </c>
      <c r="D80" s="7" t="s">
        <v>317</v>
      </c>
      <c r="E80" s="15" t="s">
        <v>71</v>
      </c>
      <c r="F80" s="15" t="s">
        <v>40</v>
      </c>
      <c r="G80" s="15" t="s">
        <v>40</v>
      </c>
      <c r="H80" s="7" t="s">
        <v>319</v>
      </c>
      <c r="I80" s="7" t="s">
        <v>554</v>
      </c>
      <c r="K80" s="15" t="s">
        <v>902</v>
      </c>
      <c r="L80" s="15" t="s">
        <v>910</v>
      </c>
      <c r="N80" s="15" t="s">
        <v>911</v>
      </c>
      <c r="O80" s="7" t="s">
        <v>912</v>
      </c>
      <c r="P80" s="15">
        <v>2</v>
      </c>
      <c r="Q80" s="15">
        <v>100</v>
      </c>
      <c r="R80" s="21">
        <v>200</v>
      </c>
      <c r="T80" s="15">
        <v>50</v>
      </c>
      <c r="U80" s="15" t="s">
        <v>21</v>
      </c>
      <c r="V80" s="15">
        <v>2</v>
      </c>
      <c r="W80" s="15">
        <v>0</v>
      </c>
      <c r="X80" s="15">
        <v>0</v>
      </c>
      <c r="Y80" s="15">
        <v>0</v>
      </c>
      <c r="Z80" s="15">
        <v>2</v>
      </c>
      <c r="AC80" s="15" t="s">
        <v>67</v>
      </c>
      <c r="AD80" s="15" t="s">
        <v>566</v>
      </c>
      <c r="AF80" s="15">
        <v>1980</v>
      </c>
      <c r="AG80" s="15" t="b">
        <v>0</v>
      </c>
    </row>
    <row r="81" spans="1:42" s="15" customFormat="1" ht="19.149999999999999" customHeight="1" x14ac:dyDescent="0.25">
      <c r="A81" s="4">
        <v>80</v>
      </c>
      <c r="B81" s="14" t="s">
        <v>913</v>
      </c>
      <c r="C81" s="14" t="s">
        <v>895</v>
      </c>
      <c r="D81" s="7" t="s">
        <v>914</v>
      </c>
      <c r="E81" s="15" t="s">
        <v>312</v>
      </c>
      <c r="F81" s="15" t="s">
        <v>40</v>
      </c>
      <c r="G81" s="15" t="s">
        <v>40</v>
      </c>
      <c r="H81" s="7" t="s">
        <v>319</v>
      </c>
      <c r="I81" s="7" t="s">
        <v>554</v>
      </c>
      <c r="K81" s="15" t="s">
        <v>902</v>
      </c>
      <c r="L81" s="15" t="s">
        <v>915</v>
      </c>
      <c r="O81" s="7" t="s">
        <v>916</v>
      </c>
      <c r="P81" s="15">
        <v>2</v>
      </c>
      <c r="Q81" s="15">
        <v>80</v>
      </c>
      <c r="R81" s="21">
        <v>160</v>
      </c>
      <c r="T81" s="15">
        <v>40</v>
      </c>
      <c r="U81" s="15" t="s">
        <v>21</v>
      </c>
      <c r="V81" s="15">
        <v>3</v>
      </c>
      <c r="W81" s="15">
        <v>0</v>
      </c>
      <c r="X81" s="15">
        <v>0</v>
      </c>
      <c r="Y81" s="15">
        <v>0</v>
      </c>
      <c r="Z81" s="15">
        <v>3</v>
      </c>
      <c r="AC81" s="15" t="s">
        <v>67</v>
      </c>
      <c r="AD81" s="15" t="s">
        <v>566</v>
      </c>
      <c r="AF81" s="15">
        <v>1980</v>
      </c>
      <c r="AG81" s="15" t="b">
        <v>0</v>
      </c>
    </row>
    <row r="82" spans="1:42" s="15" customFormat="1" ht="19.149999999999999" customHeight="1" x14ac:dyDescent="0.25">
      <c r="A82" s="4">
        <v>81</v>
      </c>
      <c r="B82" s="14" t="s">
        <v>917</v>
      </c>
      <c r="C82" s="14" t="s">
        <v>895</v>
      </c>
      <c r="D82" s="7" t="s">
        <v>901</v>
      </c>
      <c r="E82" s="15" t="s">
        <v>91</v>
      </c>
      <c r="F82" s="15" t="s">
        <v>40</v>
      </c>
      <c r="G82" s="15" t="s">
        <v>40</v>
      </c>
      <c r="H82" s="7" t="s">
        <v>319</v>
      </c>
      <c r="I82" s="7" t="s">
        <v>554</v>
      </c>
      <c r="K82" s="15" t="s">
        <v>902</v>
      </c>
      <c r="L82" s="15" t="s">
        <v>918</v>
      </c>
      <c r="O82" s="7" t="s">
        <v>919</v>
      </c>
      <c r="P82" s="15">
        <v>2</v>
      </c>
      <c r="Q82" s="15">
        <v>100</v>
      </c>
      <c r="R82" s="21">
        <v>200</v>
      </c>
      <c r="T82" s="15">
        <v>50</v>
      </c>
      <c r="U82" s="15" t="s">
        <v>21</v>
      </c>
      <c r="V82" s="15">
        <v>2</v>
      </c>
      <c r="W82" s="15">
        <v>0</v>
      </c>
      <c r="X82" s="15">
        <v>0</v>
      </c>
      <c r="Y82" s="15">
        <v>0</v>
      </c>
      <c r="Z82" s="15">
        <v>2</v>
      </c>
      <c r="AC82" s="15" t="s">
        <v>67</v>
      </c>
      <c r="AD82" s="15" t="s">
        <v>566</v>
      </c>
      <c r="AF82" s="15">
        <v>1985</v>
      </c>
      <c r="AG82" s="15" t="b">
        <v>0</v>
      </c>
    </row>
    <row r="83" spans="1:42" s="15" customFormat="1" ht="19.149999999999999" customHeight="1" x14ac:dyDescent="0.25">
      <c r="A83" s="4">
        <v>82</v>
      </c>
      <c r="B83" s="14" t="s">
        <v>920</v>
      </c>
      <c r="C83" s="14" t="s">
        <v>895</v>
      </c>
      <c r="D83" s="7" t="s">
        <v>317</v>
      </c>
      <c r="E83" s="15" t="s">
        <v>621</v>
      </c>
      <c r="F83" s="15" t="s">
        <v>40</v>
      </c>
      <c r="G83" s="15" t="s">
        <v>40</v>
      </c>
      <c r="H83" s="7" t="s">
        <v>319</v>
      </c>
      <c r="I83" s="7" t="s">
        <v>554</v>
      </c>
      <c r="K83" s="15" t="s">
        <v>902</v>
      </c>
      <c r="L83" s="15" t="s">
        <v>921</v>
      </c>
      <c r="O83" s="7" t="s">
        <v>922</v>
      </c>
      <c r="P83" s="15">
        <v>2</v>
      </c>
      <c r="Q83" s="15">
        <v>65</v>
      </c>
      <c r="R83" s="21">
        <v>130</v>
      </c>
      <c r="T83" s="15">
        <v>32.5</v>
      </c>
      <c r="U83" s="15" t="s">
        <v>21</v>
      </c>
      <c r="V83" s="15">
        <v>2</v>
      </c>
      <c r="W83" s="15">
        <v>0</v>
      </c>
      <c r="X83" s="15">
        <v>0</v>
      </c>
      <c r="Y83" s="15">
        <v>0</v>
      </c>
      <c r="Z83" s="15">
        <v>2</v>
      </c>
      <c r="AC83" s="15" t="s">
        <v>67</v>
      </c>
      <c r="AD83" s="15" t="s">
        <v>566</v>
      </c>
      <c r="AF83" s="15">
        <v>1965</v>
      </c>
      <c r="AG83" s="15" t="b">
        <v>0</v>
      </c>
    </row>
    <row r="84" spans="1:42" s="15" customFormat="1" ht="19.149999999999999" customHeight="1" x14ac:dyDescent="0.25">
      <c r="A84" s="4">
        <v>83</v>
      </c>
      <c r="B84" s="14" t="s">
        <v>923</v>
      </c>
      <c r="C84" s="14" t="s">
        <v>895</v>
      </c>
      <c r="D84" s="7" t="s">
        <v>924</v>
      </c>
      <c r="E84" s="15" t="s">
        <v>90</v>
      </c>
      <c r="F84" s="15" t="s">
        <v>40</v>
      </c>
      <c r="G84" s="15" t="s">
        <v>40</v>
      </c>
      <c r="H84" s="7" t="s">
        <v>319</v>
      </c>
      <c r="I84" s="7" t="s">
        <v>554</v>
      </c>
      <c r="K84" s="15" t="s">
        <v>925</v>
      </c>
      <c r="L84" s="15" t="s">
        <v>926</v>
      </c>
      <c r="N84" s="15" t="s">
        <v>927</v>
      </c>
      <c r="O84" s="7"/>
      <c r="P84" s="15">
        <v>2</v>
      </c>
      <c r="Q84" s="15">
        <v>100</v>
      </c>
      <c r="R84" s="21">
        <v>200</v>
      </c>
      <c r="T84" s="15">
        <v>50</v>
      </c>
      <c r="U84" s="15" t="s">
        <v>21</v>
      </c>
      <c r="V84" s="15">
        <v>3</v>
      </c>
      <c r="W84" s="15">
        <v>0</v>
      </c>
      <c r="X84" s="15">
        <v>0</v>
      </c>
      <c r="Y84" s="15">
        <v>0</v>
      </c>
      <c r="Z84" s="15">
        <v>3</v>
      </c>
      <c r="AC84" s="15" t="s">
        <v>67</v>
      </c>
      <c r="AD84" s="15" t="s">
        <v>566</v>
      </c>
      <c r="AF84" s="15">
        <v>1970</v>
      </c>
      <c r="AG84" s="15" t="b">
        <v>0</v>
      </c>
    </row>
    <row r="85" spans="1:42" s="15" customFormat="1" ht="19.149999999999999" customHeight="1" x14ac:dyDescent="0.25">
      <c r="A85" s="4">
        <v>84</v>
      </c>
      <c r="B85" s="14" t="s">
        <v>928</v>
      </c>
      <c r="C85" s="14" t="s">
        <v>895</v>
      </c>
      <c r="D85" s="7" t="s">
        <v>929</v>
      </c>
      <c r="E85" s="15" t="s">
        <v>692</v>
      </c>
      <c r="F85" s="15" t="s">
        <v>40</v>
      </c>
      <c r="G85" s="15" t="s">
        <v>40</v>
      </c>
      <c r="H85" s="7" t="s">
        <v>319</v>
      </c>
      <c r="I85" s="7" t="s">
        <v>554</v>
      </c>
      <c r="K85" s="15" t="s">
        <v>930</v>
      </c>
      <c r="L85" s="15" t="s">
        <v>931</v>
      </c>
      <c r="N85" s="15" t="s">
        <v>932</v>
      </c>
      <c r="O85" s="7" t="s">
        <v>933</v>
      </c>
      <c r="P85" s="15">
        <v>2</v>
      </c>
      <c r="Q85" s="15">
        <v>75</v>
      </c>
      <c r="R85" s="21">
        <v>150</v>
      </c>
      <c r="T85" s="15">
        <v>37.5</v>
      </c>
      <c r="U85" s="15" t="s">
        <v>21</v>
      </c>
      <c r="V85" s="15">
        <v>3</v>
      </c>
      <c r="W85" s="15">
        <v>0</v>
      </c>
      <c r="X85" s="15">
        <v>0</v>
      </c>
      <c r="Y85" s="15">
        <v>0</v>
      </c>
      <c r="Z85" s="15">
        <v>3</v>
      </c>
      <c r="AC85" s="15" t="s">
        <v>67</v>
      </c>
      <c r="AD85" s="15" t="s">
        <v>566</v>
      </c>
      <c r="AF85" s="15">
        <v>1958</v>
      </c>
      <c r="AG85" s="15" t="b">
        <v>1</v>
      </c>
      <c r="AH85" s="15" t="s">
        <v>230</v>
      </c>
    </row>
    <row r="86" spans="1:42" s="15" customFormat="1" ht="19.149999999999999" customHeight="1" x14ac:dyDescent="0.25">
      <c r="A86" s="4">
        <v>85</v>
      </c>
      <c r="B86" s="14" t="s">
        <v>894</v>
      </c>
      <c r="C86" s="14" t="s">
        <v>895</v>
      </c>
      <c r="D86" s="7" t="s">
        <v>896</v>
      </c>
      <c r="E86" s="15" t="s">
        <v>459</v>
      </c>
      <c r="F86" s="15" t="s">
        <v>40</v>
      </c>
      <c r="G86" s="15" t="s">
        <v>40</v>
      </c>
      <c r="H86" s="7" t="s">
        <v>319</v>
      </c>
      <c r="I86" s="7" t="s">
        <v>554</v>
      </c>
      <c r="K86" s="15" t="s">
        <v>897</v>
      </c>
      <c r="L86" s="15" t="s">
        <v>898</v>
      </c>
      <c r="N86" s="15" t="s">
        <v>899</v>
      </c>
      <c r="O86" s="7"/>
      <c r="P86" s="15">
        <v>2</v>
      </c>
      <c r="Q86" s="15">
        <v>150</v>
      </c>
      <c r="R86" s="21">
        <v>300</v>
      </c>
      <c r="T86" s="15">
        <v>75</v>
      </c>
      <c r="U86" s="15" t="s">
        <v>21</v>
      </c>
      <c r="V86" s="15">
        <v>3</v>
      </c>
      <c r="W86" s="15">
        <v>0</v>
      </c>
      <c r="X86" s="15">
        <v>1</v>
      </c>
      <c r="Y86" s="15">
        <v>0</v>
      </c>
      <c r="Z86" s="15">
        <v>4</v>
      </c>
      <c r="AC86" s="15" t="s">
        <v>47</v>
      </c>
      <c r="AF86" s="15">
        <v>1960</v>
      </c>
      <c r="AG86" s="15" t="b">
        <v>0</v>
      </c>
    </row>
    <row r="87" spans="1:42" ht="26.25" x14ac:dyDescent="0.25">
      <c r="A87" s="4">
        <v>86</v>
      </c>
      <c r="B87" s="14" t="s">
        <v>934</v>
      </c>
      <c r="C87" s="14" t="s">
        <v>895</v>
      </c>
      <c r="D87" s="7" t="s">
        <v>914</v>
      </c>
      <c r="E87" s="15" t="s">
        <v>470</v>
      </c>
      <c r="F87" s="15" t="s">
        <v>40</v>
      </c>
      <c r="G87" s="15" t="s">
        <v>40</v>
      </c>
      <c r="H87" s="7" t="s">
        <v>319</v>
      </c>
      <c r="I87" s="7" t="s">
        <v>554</v>
      </c>
      <c r="J87" s="15"/>
      <c r="K87" s="15" t="s">
        <v>935</v>
      </c>
      <c r="L87" s="15" t="s">
        <v>936</v>
      </c>
      <c r="M87" s="15"/>
      <c r="N87" s="15"/>
      <c r="O87" s="7"/>
      <c r="P87" s="15">
        <v>1</v>
      </c>
      <c r="Q87" s="15">
        <v>140</v>
      </c>
      <c r="R87" s="21">
        <v>140</v>
      </c>
      <c r="S87" s="15"/>
      <c r="T87" s="15">
        <v>35</v>
      </c>
      <c r="U87" s="15" t="s">
        <v>21</v>
      </c>
      <c r="V87" s="15">
        <v>1</v>
      </c>
      <c r="W87" s="15">
        <v>0</v>
      </c>
      <c r="X87" s="15">
        <v>0</v>
      </c>
      <c r="Y87" s="15">
        <v>0</v>
      </c>
      <c r="Z87" s="15">
        <v>1</v>
      </c>
      <c r="AA87" s="15"/>
      <c r="AB87" s="15"/>
      <c r="AC87" s="15" t="s">
        <v>47</v>
      </c>
      <c r="AD87" s="15" t="s">
        <v>566</v>
      </c>
      <c r="AE87" s="15"/>
      <c r="AF87" s="15">
        <v>1980</v>
      </c>
      <c r="AG87" s="15" t="b">
        <v>0</v>
      </c>
      <c r="AH87" s="15"/>
      <c r="AI87" s="15"/>
      <c r="AJ87" s="15"/>
      <c r="AK87" s="15"/>
      <c r="AL87" s="15"/>
      <c r="AM87" s="15"/>
      <c r="AN87" s="15"/>
      <c r="AO87" s="15"/>
      <c r="AP87" s="15"/>
    </row>
    <row r="88" spans="1:42" ht="51" x14ac:dyDescent="0.25">
      <c r="A88" s="4">
        <v>87</v>
      </c>
      <c r="B88" s="5" t="s">
        <v>315</v>
      </c>
      <c r="C88" s="5" t="s">
        <v>316</v>
      </c>
      <c r="D88" s="6" t="s">
        <v>317</v>
      </c>
      <c r="E88" s="5" t="s">
        <v>318</v>
      </c>
      <c r="F88" s="5" t="s">
        <v>40</v>
      </c>
      <c r="G88" s="5" t="s">
        <v>40</v>
      </c>
      <c r="H88" s="7" t="s">
        <v>319</v>
      </c>
      <c r="I88" s="6" t="s">
        <v>42</v>
      </c>
      <c r="J88" s="8">
        <v>2</v>
      </c>
      <c r="K88" s="5" t="s">
        <v>320</v>
      </c>
      <c r="L88" s="5" t="s">
        <v>321</v>
      </c>
      <c r="M88" s="5"/>
      <c r="N88" s="8"/>
      <c r="O88" s="6" t="s">
        <v>322</v>
      </c>
      <c r="P88" s="8">
        <v>1</v>
      </c>
      <c r="Q88" s="8">
        <v>100</v>
      </c>
      <c r="R88" s="8">
        <v>100</v>
      </c>
      <c r="S88" s="5" t="s">
        <v>54</v>
      </c>
      <c r="T88" s="8"/>
      <c r="U88" s="8"/>
      <c r="V88" s="8">
        <v>2</v>
      </c>
      <c r="W88" s="8">
        <v>0</v>
      </c>
      <c r="X88" s="5"/>
      <c r="Y88" s="8">
        <v>0</v>
      </c>
      <c r="Z88" s="8">
        <v>2</v>
      </c>
      <c r="AA88" s="5"/>
      <c r="AB88" s="5"/>
      <c r="AC88" s="5" t="s">
        <v>67</v>
      </c>
      <c r="AD88" s="5"/>
      <c r="AE88" s="8"/>
      <c r="AF88" s="5" t="s">
        <v>63</v>
      </c>
      <c r="AG88" s="8" t="b">
        <v>0</v>
      </c>
      <c r="AH88" s="8"/>
      <c r="AI88" s="5"/>
      <c r="AJ88" s="8"/>
      <c r="AK88" s="21"/>
      <c r="AL88" s="21"/>
      <c r="AM88" s="27"/>
      <c r="AN88" s="21"/>
      <c r="AO88" s="27"/>
      <c r="AP88" s="27"/>
    </row>
    <row r="89" spans="1:42" ht="26.25" x14ac:dyDescent="0.25">
      <c r="A89" s="4">
        <v>88</v>
      </c>
      <c r="B89" s="5" t="s">
        <v>345</v>
      </c>
      <c r="C89" s="5" t="s">
        <v>337</v>
      </c>
      <c r="D89" s="6" t="s">
        <v>346</v>
      </c>
      <c r="E89" s="5" t="s">
        <v>89</v>
      </c>
      <c r="F89" s="5" t="s">
        <v>40</v>
      </c>
      <c r="G89" s="5" t="s">
        <v>40</v>
      </c>
      <c r="H89" s="7" t="s">
        <v>340</v>
      </c>
      <c r="I89" s="6" t="s">
        <v>42</v>
      </c>
      <c r="J89" s="8">
        <v>3</v>
      </c>
      <c r="K89" s="5" t="s">
        <v>347</v>
      </c>
      <c r="L89" s="5" t="s">
        <v>348</v>
      </c>
      <c r="M89" s="5"/>
      <c r="N89" s="8"/>
      <c r="O89" s="6" t="s">
        <v>349</v>
      </c>
      <c r="P89" s="8">
        <v>3</v>
      </c>
      <c r="Q89" s="8">
        <v>190</v>
      </c>
      <c r="R89" s="8">
        <v>570</v>
      </c>
      <c r="S89" s="5" t="s">
        <v>54</v>
      </c>
      <c r="T89" s="8"/>
      <c r="U89" s="8"/>
      <c r="V89" s="8">
        <v>3</v>
      </c>
      <c r="W89" s="8">
        <v>1</v>
      </c>
      <c r="X89" s="5"/>
      <c r="Y89" s="8">
        <v>0</v>
      </c>
      <c r="Z89" s="8">
        <v>4</v>
      </c>
      <c r="AA89" s="5"/>
      <c r="AB89" s="5"/>
      <c r="AC89" s="5" t="s">
        <v>47</v>
      </c>
      <c r="AD89" s="5"/>
      <c r="AE89" s="8"/>
      <c r="AF89" s="5" t="s">
        <v>48</v>
      </c>
      <c r="AG89" s="8" t="b">
        <v>0</v>
      </c>
      <c r="AH89" s="8"/>
      <c r="AI89" s="5"/>
      <c r="AJ89" s="8"/>
      <c r="AK89" s="21"/>
      <c r="AL89" s="21"/>
      <c r="AM89" s="27"/>
      <c r="AN89" s="21"/>
      <c r="AO89" s="27"/>
      <c r="AP89" s="27"/>
    </row>
    <row r="90" spans="1:42" ht="39" x14ac:dyDescent="0.25">
      <c r="A90" s="4">
        <v>89</v>
      </c>
      <c r="B90" s="5" t="s">
        <v>357</v>
      </c>
      <c r="C90" s="5" t="s">
        <v>355</v>
      </c>
      <c r="D90" s="6" t="s">
        <v>358</v>
      </c>
      <c r="E90" s="5" t="s">
        <v>238</v>
      </c>
      <c r="F90" s="5" t="s">
        <v>40</v>
      </c>
      <c r="G90" s="5" t="s">
        <v>40</v>
      </c>
      <c r="H90" s="7" t="s">
        <v>356</v>
      </c>
      <c r="I90" s="6" t="s">
        <v>42</v>
      </c>
      <c r="J90" s="8">
        <v>1</v>
      </c>
      <c r="K90" s="8"/>
      <c r="L90" s="5" t="s">
        <v>359</v>
      </c>
      <c r="M90" s="5"/>
      <c r="N90" s="8"/>
      <c r="O90" s="6" t="s">
        <v>360</v>
      </c>
      <c r="P90" s="8">
        <v>1</v>
      </c>
      <c r="Q90" s="8">
        <v>100</v>
      </c>
      <c r="R90" s="8">
        <v>100</v>
      </c>
      <c r="S90" s="5" t="s">
        <v>54</v>
      </c>
      <c r="T90" s="8"/>
      <c r="U90" s="8"/>
      <c r="V90" s="8">
        <v>1</v>
      </c>
      <c r="W90" s="8">
        <v>0</v>
      </c>
      <c r="X90" s="5"/>
      <c r="Y90" s="8">
        <v>0</v>
      </c>
      <c r="Z90" s="8">
        <v>1</v>
      </c>
      <c r="AA90" s="5"/>
      <c r="AB90" s="5"/>
      <c r="AC90" s="5" t="s">
        <v>67</v>
      </c>
      <c r="AD90" s="8"/>
      <c r="AE90" s="8"/>
      <c r="AF90" s="5" t="s">
        <v>75</v>
      </c>
      <c r="AG90" s="8" t="b">
        <v>0</v>
      </c>
      <c r="AH90" s="8"/>
      <c r="AI90" s="5"/>
      <c r="AJ90" s="8"/>
      <c r="AK90" s="21"/>
      <c r="AL90" s="21"/>
      <c r="AM90" s="27"/>
      <c r="AN90" s="21"/>
      <c r="AO90" s="27"/>
      <c r="AP90" s="27"/>
    </row>
    <row r="91" spans="1:42" s="15" customFormat="1" ht="19.149999999999999" customHeight="1" x14ac:dyDescent="0.25">
      <c r="A91" s="4">
        <v>90</v>
      </c>
      <c r="B91" s="5" t="s">
        <v>428</v>
      </c>
      <c r="C91" s="5" t="s">
        <v>429</v>
      </c>
      <c r="D91" s="6" t="s">
        <v>430</v>
      </c>
      <c r="E91" s="5" t="s">
        <v>431</v>
      </c>
      <c r="F91" s="5" t="s">
        <v>40</v>
      </c>
      <c r="G91" s="5" t="s">
        <v>40</v>
      </c>
      <c r="H91" s="7" t="s">
        <v>432</v>
      </c>
      <c r="I91" s="6" t="s">
        <v>42</v>
      </c>
      <c r="J91" s="8">
        <v>1</v>
      </c>
      <c r="K91" s="5" t="s">
        <v>433</v>
      </c>
      <c r="L91" s="5" t="s">
        <v>434</v>
      </c>
      <c r="M91" s="5"/>
      <c r="N91" s="8"/>
      <c r="O91" s="11"/>
      <c r="P91" s="8">
        <v>1</v>
      </c>
      <c r="Q91" s="8">
        <v>80</v>
      </c>
      <c r="R91" s="8">
        <v>80</v>
      </c>
      <c r="S91" s="5" t="s">
        <v>54</v>
      </c>
      <c r="T91" s="8"/>
      <c r="U91" s="8"/>
      <c r="V91" s="8">
        <v>1</v>
      </c>
      <c r="W91" s="8">
        <v>1</v>
      </c>
      <c r="X91" s="5"/>
      <c r="Y91" s="8">
        <v>0</v>
      </c>
      <c r="Z91" s="8">
        <v>2</v>
      </c>
      <c r="AA91" s="5"/>
      <c r="AB91" s="8"/>
      <c r="AC91" s="5" t="s">
        <v>67</v>
      </c>
      <c r="AD91" s="5"/>
      <c r="AE91" s="8"/>
      <c r="AF91" s="5" t="s">
        <v>92</v>
      </c>
      <c r="AG91" s="8" t="b">
        <v>0</v>
      </c>
      <c r="AH91" s="8"/>
      <c r="AI91" s="5"/>
      <c r="AJ91" s="8"/>
      <c r="AK91" s="21"/>
      <c r="AL91" s="21"/>
      <c r="AM91" s="27"/>
      <c r="AN91" s="21"/>
      <c r="AO91" s="27"/>
      <c r="AP91" s="27"/>
    </row>
    <row r="92" spans="1:42" ht="26.25" x14ac:dyDescent="0.25">
      <c r="A92" s="4">
        <v>91</v>
      </c>
      <c r="B92" s="13" t="s">
        <v>937</v>
      </c>
      <c r="C92" s="14" t="s">
        <v>493</v>
      </c>
      <c r="D92" s="7" t="s">
        <v>938</v>
      </c>
      <c r="E92" s="15" t="s">
        <v>91</v>
      </c>
      <c r="F92" s="15" t="s">
        <v>40</v>
      </c>
      <c r="G92" s="15" t="s">
        <v>40</v>
      </c>
      <c r="H92" s="7" t="s">
        <v>939</v>
      </c>
      <c r="I92" s="7" t="s">
        <v>554</v>
      </c>
      <c r="J92" s="15"/>
      <c r="K92" s="15" t="s">
        <v>940</v>
      </c>
      <c r="L92" s="15" t="s">
        <v>941</v>
      </c>
      <c r="M92" s="15"/>
      <c r="N92" s="15" t="s">
        <v>942</v>
      </c>
      <c r="O92" s="7" t="s">
        <v>943</v>
      </c>
      <c r="P92" s="15">
        <v>2</v>
      </c>
      <c r="Q92" s="15">
        <v>100</v>
      </c>
      <c r="R92" s="21">
        <v>200</v>
      </c>
      <c r="S92" s="15"/>
      <c r="T92" s="15">
        <v>50</v>
      </c>
      <c r="U92" s="15" t="s">
        <v>21</v>
      </c>
      <c r="V92" s="15">
        <v>2</v>
      </c>
      <c r="W92" s="15">
        <v>0</v>
      </c>
      <c r="X92" s="15">
        <v>0</v>
      </c>
      <c r="Y92" s="15">
        <v>0</v>
      </c>
      <c r="Z92" s="15">
        <v>2</v>
      </c>
      <c r="AA92" s="15"/>
      <c r="AB92" s="15"/>
      <c r="AC92" s="15" t="s">
        <v>67</v>
      </c>
      <c r="AD92" s="15" t="s">
        <v>566</v>
      </c>
      <c r="AE92" s="15"/>
      <c r="AF92" s="15">
        <v>2000</v>
      </c>
      <c r="AG92" s="15" t="b">
        <v>0</v>
      </c>
      <c r="AH92" s="15"/>
      <c r="AI92" s="15"/>
      <c r="AJ92" s="15"/>
      <c r="AK92" s="15"/>
      <c r="AL92" s="15"/>
      <c r="AM92" s="15"/>
      <c r="AN92" s="15"/>
      <c r="AO92" s="15"/>
      <c r="AP92" s="15"/>
    </row>
    <row r="93" spans="1:42" ht="26.25" x14ac:dyDescent="0.25">
      <c r="A93" s="4">
        <v>92</v>
      </c>
      <c r="B93" s="14" t="s">
        <v>944</v>
      </c>
      <c r="C93" s="14" t="s">
        <v>493</v>
      </c>
      <c r="D93" s="7" t="s">
        <v>945</v>
      </c>
      <c r="E93" s="15" t="s">
        <v>946</v>
      </c>
      <c r="F93" s="15" t="s">
        <v>40</v>
      </c>
      <c r="G93" s="15" t="s">
        <v>40</v>
      </c>
      <c r="H93" s="7" t="s">
        <v>939</v>
      </c>
      <c r="I93" s="7" t="s">
        <v>554</v>
      </c>
      <c r="J93" s="15"/>
      <c r="K93" s="15" t="s">
        <v>947</v>
      </c>
      <c r="L93" s="15" t="s">
        <v>948</v>
      </c>
      <c r="M93" s="15"/>
      <c r="N93" s="15"/>
      <c r="O93" s="7"/>
      <c r="P93" s="15">
        <v>1</v>
      </c>
      <c r="Q93" s="15">
        <v>90</v>
      </c>
      <c r="R93" s="21">
        <v>90</v>
      </c>
      <c r="S93" s="15"/>
      <c r="T93" s="15">
        <v>22.5</v>
      </c>
      <c r="U93" s="15" t="s">
        <v>21</v>
      </c>
      <c r="V93" s="15">
        <v>1</v>
      </c>
      <c r="W93" s="15">
        <v>0</v>
      </c>
      <c r="X93" s="15">
        <v>0</v>
      </c>
      <c r="Y93" s="15">
        <v>0</v>
      </c>
      <c r="Z93" s="15">
        <v>1</v>
      </c>
      <c r="AA93" s="15"/>
      <c r="AB93" s="15"/>
      <c r="AC93" s="15" t="s">
        <v>67</v>
      </c>
      <c r="AD93" s="15"/>
      <c r="AE93" s="15"/>
      <c r="AF93" s="15">
        <v>1980</v>
      </c>
      <c r="AG93" s="15" t="b">
        <v>0</v>
      </c>
      <c r="AH93" s="15"/>
      <c r="AI93" s="15"/>
      <c r="AJ93" s="15"/>
      <c r="AK93" s="15"/>
      <c r="AL93" s="15"/>
      <c r="AM93" s="15"/>
      <c r="AN93" s="15"/>
      <c r="AO93" s="15"/>
      <c r="AP93" s="15"/>
    </row>
    <row r="94" spans="1:42" ht="26.25" x14ac:dyDescent="0.25">
      <c r="A94" s="4">
        <v>93</v>
      </c>
      <c r="B94" s="19" t="s">
        <v>441</v>
      </c>
      <c r="C94" s="5" t="s">
        <v>442</v>
      </c>
      <c r="D94" s="6" t="s">
        <v>443</v>
      </c>
      <c r="E94" s="5" t="s">
        <v>444</v>
      </c>
      <c r="F94" s="5" t="s">
        <v>40</v>
      </c>
      <c r="G94" s="5" t="s">
        <v>40</v>
      </c>
      <c r="H94" s="7" t="s">
        <v>445</v>
      </c>
      <c r="I94" s="5" t="s">
        <v>42</v>
      </c>
      <c r="J94" s="8">
        <v>5</v>
      </c>
      <c r="K94" s="5" t="s">
        <v>446</v>
      </c>
      <c r="L94" s="5" t="s">
        <v>447</v>
      </c>
      <c r="M94" s="5"/>
      <c r="N94" s="8"/>
      <c r="O94" s="11"/>
      <c r="P94" s="8">
        <v>5</v>
      </c>
      <c r="Q94" s="8">
        <v>80</v>
      </c>
      <c r="R94" s="8">
        <f>P94*Q94</f>
        <v>400</v>
      </c>
      <c r="S94" s="5" t="s">
        <v>54</v>
      </c>
      <c r="T94" s="8"/>
      <c r="U94" s="8"/>
      <c r="V94" s="8">
        <v>5</v>
      </c>
      <c r="W94" s="8">
        <v>0</v>
      </c>
      <c r="X94" s="5"/>
      <c r="Y94" s="8">
        <v>0</v>
      </c>
      <c r="Z94" s="8">
        <v>5</v>
      </c>
      <c r="AA94" s="5"/>
      <c r="AB94" s="8"/>
      <c r="AC94" s="5" t="s">
        <v>448</v>
      </c>
      <c r="AD94" s="5"/>
      <c r="AE94" s="8"/>
      <c r="AF94" s="5" t="s">
        <v>135</v>
      </c>
      <c r="AG94" s="8" t="b">
        <v>0</v>
      </c>
      <c r="AH94" s="8"/>
      <c r="AI94" s="5"/>
      <c r="AJ94" s="8"/>
      <c r="AK94" s="21"/>
      <c r="AL94" s="21"/>
      <c r="AM94" s="27"/>
      <c r="AN94" s="21"/>
      <c r="AO94" s="27"/>
      <c r="AP94" s="27"/>
    </row>
    <row r="95" spans="1:42" s="15" customFormat="1" ht="19.149999999999999" customHeight="1" x14ac:dyDescent="0.25">
      <c r="A95" s="4">
        <v>94</v>
      </c>
      <c r="B95" s="14" t="s">
        <v>949</v>
      </c>
      <c r="C95" s="14" t="s">
        <v>950</v>
      </c>
      <c r="D95" s="7" t="s">
        <v>951</v>
      </c>
      <c r="E95" s="15" t="s">
        <v>186</v>
      </c>
      <c r="F95" s="15" t="s">
        <v>40</v>
      </c>
      <c r="G95" s="15" t="s">
        <v>40</v>
      </c>
      <c r="H95" s="7" t="s">
        <v>518</v>
      </c>
      <c r="I95" s="7" t="s">
        <v>554</v>
      </c>
      <c r="K95" s="15" t="s">
        <v>952</v>
      </c>
      <c r="L95" s="15" t="s">
        <v>953</v>
      </c>
      <c r="N95" s="15" t="s">
        <v>954</v>
      </c>
      <c r="O95" s="7"/>
      <c r="P95" s="15">
        <v>1</v>
      </c>
      <c r="Q95" s="15">
        <v>50</v>
      </c>
      <c r="R95" s="21">
        <v>50</v>
      </c>
      <c r="T95" s="15">
        <v>12.5</v>
      </c>
      <c r="U95" s="15" t="s">
        <v>21</v>
      </c>
      <c r="V95" s="15">
        <v>1</v>
      </c>
      <c r="W95" s="15">
        <v>0</v>
      </c>
      <c r="X95" s="15">
        <v>0</v>
      </c>
      <c r="Y95" s="15">
        <v>0</v>
      </c>
      <c r="Z95" s="15">
        <v>1</v>
      </c>
      <c r="AC95" s="15" t="s">
        <v>67</v>
      </c>
      <c r="AD95" s="15" t="s">
        <v>566</v>
      </c>
      <c r="AF95" s="15">
        <v>2008</v>
      </c>
      <c r="AG95" s="15" t="b">
        <v>1</v>
      </c>
      <c r="AH95" s="15" t="s">
        <v>230</v>
      </c>
    </row>
    <row r="96" spans="1:42" s="15" customFormat="1" ht="19.149999999999999" customHeight="1" x14ac:dyDescent="0.25">
      <c r="A96" s="4">
        <v>95</v>
      </c>
      <c r="B96" s="14" t="s">
        <v>961</v>
      </c>
      <c r="C96" s="14" t="s">
        <v>956</v>
      </c>
      <c r="D96" s="7" t="s">
        <v>962</v>
      </c>
      <c r="E96" s="15" t="s">
        <v>963</v>
      </c>
      <c r="F96" s="15" t="s">
        <v>40</v>
      </c>
      <c r="G96" s="15" t="s">
        <v>40</v>
      </c>
      <c r="H96" s="7" t="s">
        <v>464</v>
      </c>
      <c r="I96" s="7" t="s">
        <v>554</v>
      </c>
      <c r="K96" s="15" t="s">
        <v>964</v>
      </c>
      <c r="L96" s="15" t="s">
        <v>965</v>
      </c>
      <c r="O96" s="7" t="s">
        <v>966</v>
      </c>
      <c r="P96" s="15">
        <v>1</v>
      </c>
      <c r="Q96" s="15">
        <v>100</v>
      </c>
      <c r="R96" s="21">
        <v>100</v>
      </c>
      <c r="T96" s="15">
        <v>25</v>
      </c>
      <c r="U96" s="15" t="s">
        <v>21</v>
      </c>
      <c r="V96" s="15">
        <v>1</v>
      </c>
      <c r="W96" s="15">
        <v>0</v>
      </c>
      <c r="X96" s="15">
        <v>0</v>
      </c>
      <c r="Y96" s="15">
        <v>0</v>
      </c>
      <c r="Z96" s="15">
        <v>1</v>
      </c>
      <c r="AC96" s="15" t="s">
        <v>67</v>
      </c>
      <c r="AF96" s="15">
        <v>2005</v>
      </c>
      <c r="AG96" s="15" t="b">
        <v>0</v>
      </c>
    </row>
    <row r="97" spans="1:42" s="15" customFormat="1" ht="19.149999999999999" customHeight="1" x14ac:dyDescent="0.25">
      <c r="A97" s="4">
        <v>96</v>
      </c>
      <c r="B97" s="14" t="s">
        <v>967</v>
      </c>
      <c r="C97" s="14" t="s">
        <v>956</v>
      </c>
      <c r="D97" s="7" t="s">
        <v>968</v>
      </c>
      <c r="E97" s="15" t="s">
        <v>969</v>
      </c>
      <c r="F97" s="15" t="s">
        <v>40</v>
      </c>
      <c r="G97" s="15" t="s">
        <v>40</v>
      </c>
      <c r="H97" s="7" t="s">
        <v>464</v>
      </c>
      <c r="I97" s="7" t="s">
        <v>554</v>
      </c>
      <c r="K97" s="15" t="s">
        <v>970</v>
      </c>
      <c r="L97" s="15" t="s">
        <v>971</v>
      </c>
      <c r="N97" s="15" t="s">
        <v>972</v>
      </c>
      <c r="O97" s="7"/>
      <c r="P97" s="15">
        <v>1</v>
      </c>
      <c r="Q97" s="15">
        <v>60</v>
      </c>
      <c r="R97" s="21">
        <v>60</v>
      </c>
      <c r="T97" s="15">
        <v>15</v>
      </c>
      <c r="U97" s="15" t="s">
        <v>21</v>
      </c>
      <c r="V97" s="15">
        <v>1</v>
      </c>
      <c r="W97" s="15">
        <v>0</v>
      </c>
      <c r="X97" s="15">
        <v>0</v>
      </c>
      <c r="Y97" s="15">
        <v>0</v>
      </c>
      <c r="Z97" s="15">
        <v>1</v>
      </c>
      <c r="AC97" s="15" t="s">
        <v>67</v>
      </c>
      <c r="AF97" s="15">
        <v>1995</v>
      </c>
      <c r="AG97" s="15" t="b">
        <v>0</v>
      </c>
    </row>
    <row r="98" spans="1:42" ht="39" x14ac:dyDescent="0.25">
      <c r="A98" s="4">
        <v>97</v>
      </c>
      <c r="B98" s="14" t="s">
        <v>955</v>
      </c>
      <c r="C98" s="14" t="s">
        <v>956</v>
      </c>
      <c r="D98" s="7" t="s">
        <v>957</v>
      </c>
      <c r="E98" s="15" t="s">
        <v>542</v>
      </c>
      <c r="F98" s="15" t="s">
        <v>40</v>
      </c>
      <c r="G98" s="15" t="s">
        <v>40</v>
      </c>
      <c r="H98" s="7" t="s">
        <v>464</v>
      </c>
      <c r="I98" s="7" t="s">
        <v>554</v>
      </c>
      <c r="J98" s="15"/>
      <c r="K98" s="15" t="s">
        <v>958</v>
      </c>
      <c r="L98" s="15" t="s">
        <v>959</v>
      </c>
      <c r="M98" s="15"/>
      <c r="N98" s="15"/>
      <c r="O98" s="7" t="s">
        <v>960</v>
      </c>
      <c r="P98" s="15">
        <v>2</v>
      </c>
      <c r="Q98" s="15">
        <v>100</v>
      </c>
      <c r="R98" s="21">
        <v>200</v>
      </c>
      <c r="S98" s="15"/>
      <c r="T98" s="15">
        <v>50</v>
      </c>
      <c r="U98" s="15" t="s">
        <v>21</v>
      </c>
      <c r="V98" s="15">
        <v>2</v>
      </c>
      <c r="W98" s="15">
        <v>0</v>
      </c>
      <c r="X98" s="15">
        <v>0</v>
      </c>
      <c r="Y98" s="15">
        <v>0</v>
      </c>
      <c r="Z98" s="15">
        <v>2</v>
      </c>
      <c r="AA98" s="15"/>
      <c r="AB98" s="15"/>
      <c r="AC98" s="15" t="s">
        <v>47</v>
      </c>
      <c r="AD98" s="15"/>
      <c r="AE98" s="15"/>
      <c r="AF98" s="15">
        <v>2005</v>
      </c>
      <c r="AG98" s="15" t="b">
        <v>0</v>
      </c>
      <c r="AH98" s="15"/>
      <c r="AI98" s="15"/>
      <c r="AJ98" s="15"/>
      <c r="AK98" s="15"/>
      <c r="AL98" s="15"/>
      <c r="AM98" s="15"/>
      <c r="AN98" s="15"/>
      <c r="AO98" s="15"/>
      <c r="AP98" s="15"/>
    </row>
    <row r="99" spans="1:42" ht="63.75" x14ac:dyDescent="0.25">
      <c r="A99" s="4">
        <v>98</v>
      </c>
      <c r="B99" s="5" t="s">
        <v>147</v>
      </c>
      <c r="C99" s="5" t="s">
        <v>140</v>
      </c>
      <c r="D99" s="6" t="s">
        <v>148</v>
      </c>
      <c r="E99" s="5" t="s">
        <v>86</v>
      </c>
      <c r="F99" s="5" t="s">
        <v>40</v>
      </c>
      <c r="G99" s="5" t="s">
        <v>40</v>
      </c>
      <c r="H99" s="7" t="s">
        <v>142</v>
      </c>
      <c r="I99" s="6" t="s">
        <v>42</v>
      </c>
      <c r="J99" s="8">
        <v>4</v>
      </c>
      <c r="K99" s="5" t="s">
        <v>149</v>
      </c>
      <c r="L99" s="5" t="s">
        <v>150</v>
      </c>
      <c r="M99" s="5"/>
      <c r="N99" s="8"/>
      <c r="O99" s="6" t="s">
        <v>151</v>
      </c>
      <c r="P99" s="8">
        <v>2</v>
      </c>
      <c r="Q99" s="8">
        <v>80</v>
      </c>
      <c r="R99" s="8">
        <v>160</v>
      </c>
      <c r="S99" s="5" t="s">
        <v>54</v>
      </c>
      <c r="T99" s="8"/>
      <c r="U99" s="8"/>
      <c r="V99" s="8">
        <v>4</v>
      </c>
      <c r="W99" s="8">
        <v>0</v>
      </c>
      <c r="X99" s="5"/>
      <c r="Y99" s="8">
        <v>0</v>
      </c>
      <c r="Z99" s="8">
        <v>4</v>
      </c>
      <c r="AA99" s="5"/>
      <c r="AB99" s="5"/>
      <c r="AC99" s="5" t="s">
        <v>67</v>
      </c>
      <c r="AD99" s="5"/>
      <c r="AE99" s="8"/>
      <c r="AF99" s="5" t="s">
        <v>152</v>
      </c>
      <c r="AG99" s="8" t="b">
        <v>0</v>
      </c>
      <c r="AH99" s="8"/>
      <c r="AI99" s="5"/>
      <c r="AJ99" s="8"/>
      <c r="AK99" s="21"/>
      <c r="AL99" s="21"/>
      <c r="AM99" s="27"/>
      <c r="AN99" s="21"/>
      <c r="AO99" s="27"/>
      <c r="AP99" s="27"/>
    </row>
    <row r="100" spans="1:42" s="15" customFormat="1" ht="19.149999999999999" customHeight="1" x14ac:dyDescent="0.25">
      <c r="A100" s="4">
        <v>99</v>
      </c>
      <c r="B100" s="14" t="s">
        <v>1000</v>
      </c>
      <c r="C100" s="14" t="s">
        <v>517</v>
      </c>
      <c r="D100" s="7" t="s">
        <v>1001</v>
      </c>
      <c r="E100" s="15" t="s">
        <v>469</v>
      </c>
      <c r="F100" s="15" t="s">
        <v>40</v>
      </c>
      <c r="G100" s="15" t="s">
        <v>40</v>
      </c>
      <c r="H100" s="7" t="s">
        <v>991</v>
      </c>
      <c r="I100" s="7" t="s">
        <v>554</v>
      </c>
      <c r="K100" s="15" t="s">
        <v>1002</v>
      </c>
      <c r="L100" s="15" t="s">
        <v>1003</v>
      </c>
      <c r="O100" s="7"/>
      <c r="P100" s="15">
        <v>2</v>
      </c>
      <c r="Q100" s="15">
        <v>180</v>
      </c>
      <c r="R100" s="21">
        <v>360</v>
      </c>
      <c r="T100" s="15">
        <v>90</v>
      </c>
      <c r="U100" s="15" t="s">
        <v>21</v>
      </c>
      <c r="V100" s="15">
        <v>2</v>
      </c>
      <c r="W100" s="15">
        <v>2</v>
      </c>
      <c r="X100" s="15">
        <v>0</v>
      </c>
      <c r="Y100" s="15">
        <v>0</v>
      </c>
      <c r="Z100" s="15">
        <v>4</v>
      </c>
      <c r="AC100" s="15" t="s">
        <v>67</v>
      </c>
      <c r="AF100" s="15">
        <v>1970</v>
      </c>
      <c r="AG100" s="15" t="b">
        <v>0</v>
      </c>
    </row>
    <row r="101" spans="1:42" ht="39" x14ac:dyDescent="0.25">
      <c r="A101" s="4">
        <v>100</v>
      </c>
      <c r="B101" s="16" t="s">
        <v>989</v>
      </c>
      <c r="C101" s="14" t="s">
        <v>517</v>
      </c>
      <c r="D101" s="7" t="s">
        <v>990</v>
      </c>
      <c r="E101" s="15" t="s">
        <v>224</v>
      </c>
      <c r="F101" s="15" t="s">
        <v>40</v>
      </c>
      <c r="G101" s="15" t="s">
        <v>40</v>
      </c>
      <c r="H101" s="7" t="s">
        <v>991</v>
      </c>
      <c r="I101" s="7" t="s">
        <v>554</v>
      </c>
      <c r="J101" s="15"/>
      <c r="K101" s="15" t="s">
        <v>992</v>
      </c>
      <c r="L101" s="15" t="s">
        <v>993</v>
      </c>
      <c r="M101" s="15"/>
      <c r="N101" s="15" t="s">
        <v>994</v>
      </c>
      <c r="O101" s="7"/>
      <c r="P101" s="15">
        <v>2</v>
      </c>
      <c r="Q101" s="15">
        <v>70</v>
      </c>
      <c r="R101" s="21">
        <v>140</v>
      </c>
      <c r="S101" s="15"/>
      <c r="T101" s="15">
        <v>35</v>
      </c>
      <c r="U101" s="15" t="s">
        <v>21</v>
      </c>
      <c r="V101" s="15">
        <v>2</v>
      </c>
      <c r="W101" s="15">
        <v>0</v>
      </c>
      <c r="X101" s="15">
        <v>0</v>
      </c>
      <c r="Y101" s="15">
        <v>0</v>
      </c>
      <c r="Z101" s="15">
        <v>2</v>
      </c>
      <c r="AA101" s="15"/>
      <c r="AB101" s="15"/>
      <c r="AC101" s="15" t="s">
        <v>47</v>
      </c>
      <c r="AD101" s="15" t="s">
        <v>566</v>
      </c>
      <c r="AE101" s="15"/>
      <c r="AF101" s="15">
        <v>1960</v>
      </c>
      <c r="AG101" s="15" t="b">
        <v>0</v>
      </c>
      <c r="AH101" s="15"/>
      <c r="AI101" s="15"/>
      <c r="AJ101" s="15"/>
      <c r="AK101" s="15"/>
      <c r="AL101" s="15"/>
      <c r="AM101" s="15"/>
      <c r="AN101" s="15"/>
      <c r="AO101" s="15"/>
      <c r="AP101" s="15"/>
    </row>
    <row r="102" spans="1:42" ht="77.25" x14ac:dyDescent="0.25">
      <c r="A102" s="4">
        <v>101</v>
      </c>
      <c r="B102" s="16" t="s">
        <v>1004</v>
      </c>
      <c r="C102" s="14" t="s">
        <v>1005</v>
      </c>
      <c r="D102" s="7" t="s">
        <v>409</v>
      </c>
      <c r="E102" s="15" t="s">
        <v>573</v>
      </c>
      <c r="F102" s="15" t="s">
        <v>40</v>
      </c>
      <c r="G102" s="15" t="s">
        <v>40</v>
      </c>
      <c r="H102" s="7" t="s">
        <v>255</v>
      </c>
      <c r="I102" s="7" t="s">
        <v>554</v>
      </c>
      <c r="J102" s="15"/>
      <c r="K102" s="15" t="s">
        <v>1006</v>
      </c>
      <c r="L102" s="15" t="s">
        <v>1007</v>
      </c>
      <c r="M102" s="15"/>
      <c r="N102" s="15" t="s">
        <v>1008</v>
      </c>
      <c r="O102" s="7" t="s">
        <v>1009</v>
      </c>
      <c r="P102" s="15">
        <v>4</v>
      </c>
      <c r="Q102" s="15">
        <v>120</v>
      </c>
      <c r="R102" s="21">
        <v>480</v>
      </c>
      <c r="S102" s="15"/>
      <c r="T102" s="15">
        <v>120</v>
      </c>
      <c r="U102" s="15" t="s">
        <v>21</v>
      </c>
      <c r="V102" s="15">
        <v>3</v>
      </c>
      <c r="W102" s="15">
        <v>0</v>
      </c>
      <c r="X102" s="15">
        <v>1</v>
      </c>
      <c r="Y102" s="15">
        <v>0</v>
      </c>
      <c r="Z102" s="15">
        <v>4</v>
      </c>
      <c r="AA102" s="15"/>
      <c r="AB102" s="15"/>
      <c r="AC102" s="15" t="s">
        <v>67</v>
      </c>
      <c r="AD102" s="15" t="s">
        <v>566</v>
      </c>
      <c r="AE102" s="15"/>
      <c r="AF102" s="15">
        <v>1975</v>
      </c>
      <c r="AG102" s="15" t="b">
        <v>0</v>
      </c>
      <c r="AH102" s="15"/>
      <c r="AI102" s="15"/>
      <c r="AJ102" s="15"/>
      <c r="AK102" s="15"/>
      <c r="AL102" s="15"/>
      <c r="AM102" s="15"/>
      <c r="AN102" s="15"/>
      <c r="AO102" s="15"/>
      <c r="AP102" s="15"/>
    </row>
    <row r="103" spans="1:42" s="15" customFormat="1" ht="19.149999999999999" customHeight="1" x14ac:dyDescent="0.25">
      <c r="A103" s="4">
        <v>102</v>
      </c>
      <c r="B103" s="16" t="s">
        <v>1026</v>
      </c>
      <c r="C103" s="14" t="s">
        <v>1021</v>
      </c>
      <c r="D103" s="7" t="s">
        <v>1027</v>
      </c>
      <c r="E103" s="15" t="s">
        <v>467</v>
      </c>
      <c r="F103" s="15" t="s">
        <v>40</v>
      </c>
      <c r="G103" s="15" t="s">
        <v>40</v>
      </c>
      <c r="H103" s="7" t="s">
        <v>303</v>
      </c>
      <c r="I103" s="7" t="s">
        <v>554</v>
      </c>
      <c r="K103" s="15" t="s">
        <v>1028</v>
      </c>
      <c r="L103" s="15" t="s">
        <v>1029</v>
      </c>
      <c r="O103" s="7"/>
      <c r="P103" s="15">
        <v>2</v>
      </c>
      <c r="Q103" s="15">
        <v>120</v>
      </c>
      <c r="R103" s="21">
        <v>240</v>
      </c>
      <c r="T103" s="15">
        <v>60</v>
      </c>
      <c r="U103" s="15" t="s">
        <v>21</v>
      </c>
      <c r="V103" s="15">
        <v>1</v>
      </c>
      <c r="W103" s="15">
        <v>0</v>
      </c>
      <c r="X103" s="15">
        <v>0</v>
      </c>
      <c r="Y103" s="15">
        <v>0</v>
      </c>
      <c r="Z103" s="15">
        <v>1</v>
      </c>
      <c r="AC103" s="15" t="s">
        <v>67</v>
      </c>
      <c r="AD103" s="15" t="s">
        <v>566</v>
      </c>
      <c r="AF103" s="15">
        <v>1960</v>
      </c>
      <c r="AG103" s="15" t="b">
        <v>0</v>
      </c>
    </row>
    <row r="104" spans="1:42" s="15" customFormat="1" ht="19.149999999999999" customHeight="1" x14ac:dyDescent="0.25">
      <c r="A104" s="4">
        <v>103</v>
      </c>
      <c r="B104" s="16" t="s">
        <v>1046</v>
      </c>
      <c r="C104" s="14" t="s">
        <v>1021</v>
      </c>
      <c r="D104" s="7" t="s">
        <v>1035</v>
      </c>
      <c r="E104" s="15" t="s">
        <v>121</v>
      </c>
      <c r="F104" s="15" t="s">
        <v>40</v>
      </c>
      <c r="G104" s="15" t="s">
        <v>40</v>
      </c>
      <c r="H104" s="7" t="s">
        <v>303</v>
      </c>
      <c r="I104" s="7" t="s">
        <v>554</v>
      </c>
      <c r="K104" s="15" t="s">
        <v>1047</v>
      </c>
      <c r="L104" s="15" t="s">
        <v>1048</v>
      </c>
      <c r="O104" s="7"/>
      <c r="P104" s="15">
        <v>1</v>
      </c>
      <c r="Q104" s="15">
        <v>80</v>
      </c>
      <c r="R104" s="21">
        <v>80</v>
      </c>
      <c r="T104" s="15">
        <v>20</v>
      </c>
      <c r="U104" s="15" t="s">
        <v>21</v>
      </c>
      <c r="V104" s="15">
        <v>1</v>
      </c>
      <c r="W104" s="15">
        <v>0</v>
      </c>
      <c r="X104" s="15">
        <v>0</v>
      </c>
      <c r="Y104" s="15">
        <v>0</v>
      </c>
      <c r="Z104" s="15">
        <v>1</v>
      </c>
      <c r="AC104" s="15" t="s">
        <v>67</v>
      </c>
      <c r="AD104" s="15" t="s">
        <v>566</v>
      </c>
      <c r="AF104" s="15">
        <v>1990</v>
      </c>
      <c r="AG104" s="15" t="b">
        <v>0</v>
      </c>
    </row>
    <row r="105" spans="1:42" s="15" customFormat="1" ht="19.149999999999999" customHeight="1" x14ac:dyDescent="0.25">
      <c r="A105" s="4">
        <v>104</v>
      </c>
      <c r="B105" s="16" t="s">
        <v>1049</v>
      </c>
      <c r="C105" s="14" t="s">
        <v>1021</v>
      </c>
      <c r="D105" s="7" t="s">
        <v>1035</v>
      </c>
      <c r="E105" s="15" t="s">
        <v>90</v>
      </c>
      <c r="F105" s="15" t="s">
        <v>40</v>
      </c>
      <c r="G105" s="15" t="s">
        <v>40</v>
      </c>
      <c r="H105" s="7" t="s">
        <v>303</v>
      </c>
      <c r="I105" s="7" t="s">
        <v>554</v>
      </c>
      <c r="K105" s="15" t="s">
        <v>1050</v>
      </c>
      <c r="L105" s="15" t="s">
        <v>1051</v>
      </c>
      <c r="O105" s="7"/>
      <c r="P105" s="15">
        <v>1</v>
      </c>
      <c r="Q105" s="15">
        <v>80</v>
      </c>
      <c r="R105" s="21">
        <v>80</v>
      </c>
      <c r="T105" s="15">
        <v>20</v>
      </c>
      <c r="U105" s="15" t="s">
        <v>21</v>
      </c>
      <c r="V105" s="15">
        <v>1</v>
      </c>
      <c r="W105" s="15">
        <v>0</v>
      </c>
      <c r="X105" s="15">
        <v>0</v>
      </c>
      <c r="Y105" s="15">
        <v>0</v>
      </c>
      <c r="Z105" s="15">
        <v>1</v>
      </c>
      <c r="AC105" s="15" t="s">
        <v>67</v>
      </c>
      <c r="AD105" s="15" t="s">
        <v>566</v>
      </c>
      <c r="AF105" s="15">
        <v>1990</v>
      </c>
      <c r="AG105" s="15" t="b">
        <v>0</v>
      </c>
    </row>
    <row r="106" spans="1:42" ht="39" x14ac:dyDescent="0.25">
      <c r="A106" s="4">
        <v>105</v>
      </c>
      <c r="B106" s="16" t="s">
        <v>1052</v>
      </c>
      <c r="C106" s="14" t="s">
        <v>1021</v>
      </c>
      <c r="D106" s="7" t="s">
        <v>1035</v>
      </c>
      <c r="E106" s="15" t="s">
        <v>354</v>
      </c>
      <c r="F106" s="15" t="s">
        <v>40</v>
      </c>
      <c r="G106" s="15" t="s">
        <v>40</v>
      </c>
      <c r="H106" s="7" t="s">
        <v>303</v>
      </c>
      <c r="I106" s="7" t="s">
        <v>554</v>
      </c>
      <c r="J106" s="15"/>
      <c r="K106" s="15" t="s">
        <v>1053</v>
      </c>
      <c r="L106" s="15" t="s">
        <v>1054</v>
      </c>
      <c r="M106" s="15"/>
      <c r="N106" s="15"/>
      <c r="O106" s="7"/>
      <c r="P106" s="15">
        <v>2</v>
      </c>
      <c r="Q106" s="15">
        <v>80</v>
      </c>
      <c r="R106" s="21">
        <v>160</v>
      </c>
      <c r="S106" s="15"/>
      <c r="T106" s="15">
        <v>40</v>
      </c>
      <c r="U106" s="15" t="s">
        <v>21</v>
      </c>
      <c r="V106" s="15">
        <v>2</v>
      </c>
      <c r="W106" s="15">
        <v>0</v>
      </c>
      <c r="X106" s="15">
        <v>0</v>
      </c>
      <c r="Y106" s="15">
        <v>0</v>
      </c>
      <c r="Z106" s="15">
        <v>2</v>
      </c>
      <c r="AA106" s="15"/>
      <c r="AB106" s="15"/>
      <c r="AC106" s="15" t="s">
        <v>67</v>
      </c>
      <c r="AD106" s="15" t="s">
        <v>566</v>
      </c>
      <c r="AE106" s="15"/>
      <c r="AF106" s="15">
        <v>1990</v>
      </c>
      <c r="AG106" s="15" t="b">
        <v>0</v>
      </c>
      <c r="AH106" s="15"/>
      <c r="AI106" s="15"/>
      <c r="AJ106" s="15"/>
      <c r="AK106" s="15"/>
      <c r="AL106" s="15"/>
      <c r="AM106" s="15"/>
      <c r="AN106" s="15"/>
      <c r="AO106" s="15"/>
      <c r="AP106" s="15"/>
    </row>
    <row r="107" spans="1:42" s="15" customFormat="1" ht="19.149999999999999" customHeight="1" x14ac:dyDescent="0.25">
      <c r="A107" s="4">
        <v>106</v>
      </c>
      <c r="B107" s="16" t="s">
        <v>1061</v>
      </c>
      <c r="C107" s="14" t="s">
        <v>1021</v>
      </c>
      <c r="D107" s="7" t="s">
        <v>1062</v>
      </c>
      <c r="E107" s="15" t="s">
        <v>312</v>
      </c>
      <c r="F107" s="15" t="s">
        <v>40</v>
      </c>
      <c r="G107" s="15" t="s">
        <v>40</v>
      </c>
      <c r="H107" s="7" t="s">
        <v>303</v>
      </c>
      <c r="I107" s="7" t="s">
        <v>554</v>
      </c>
      <c r="K107" s="15" t="s">
        <v>1063</v>
      </c>
      <c r="L107" s="15" t="s">
        <v>1064</v>
      </c>
      <c r="O107" s="7"/>
      <c r="P107" s="15">
        <v>2</v>
      </c>
      <c r="Q107" s="15">
        <v>70</v>
      </c>
      <c r="R107" s="21">
        <v>140</v>
      </c>
      <c r="T107" s="15">
        <v>35</v>
      </c>
      <c r="U107" s="15" t="s">
        <v>21</v>
      </c>
      <c r="V107" s="15">
        <v>1</v>
      </c>
      <c r="W107" s="15">
        <v>0</v>
      </c>
      <c r="X107" s="15">
        <v>0</v>
      </c>
      <c r="Y107" s="15">
        <v>0</v>
      </c>
      <c r="Z107" s="15">
        <v>1</v>
      </c>
      <c r="AC107" s="15" t="s">
        <v>67</v>
      </c>
      <c r="AD107" s="15" t="s">
        <v>566</v>
      </c>
      <c r="AF107" s="15">
        <v>1990</v>
      </c>
      <c r="AG107" s="15" t="b">
        <v>0</v>
      </c>
    </row>
    <row r="108" spans="1:42" s="15" customFormat="1" ht="19.149999999999999" customHeight="1" x14ac:dyDescent="0.25">
      <c r="A108" s="4">
        <v>107</v>
      </c>
      <c r="B108" s="16" t="s">
        <v>1074</v>
      </c>
      <c r="C108" s="14" t="s">
        <v>1021</v>
      </c>
      <c r="D108" s="7" t="s">
        <v>1075</v>
      </c>
      <c r="E108" s="15" t="s">
        <v>354</v>
      </c>
      <c r="F108" s="15" t="s">
        <v>40</v>
      </c>
      <c r="G108" s="15" t="s">
        <v>40</v>
      </c>
      <c r="H108" s="7" t="s">
        <v>303</v>
      </c>
      <c r="I108" s="7" t="s">
        <v>554</v>
      </c>
      <c r="K108" s="15" t="s">
        <v>1076</v>
      </c>
      <c r="L108" s="15" t="s">
        <v>1077</v>
      </c>
      <c r="O108" s="7"/>
      <c r="P108" s="15">
        <v>2</v>
      </c>
      <c r="Q108" s="15">
        <v>90</v>
      </c>
      <c r="R108" s="21">
        <v>180</v>
      </c>
      <c r="T108" s="15">
        <v>45</v>
      </c>
      <c r="U108" s="15" t="s">
        <v>21</v>
      </c>
      <c r="V108" s="15">
        <v>5</v>
      </c>
      <c r="W108" s="15">
        <v>0</v>
      </c>
      <c r="X108" s="15">
        <v>0</v>
      </c>
      <c r="Y108" s="15">
        <v>0</v>
      </c>
      <c r="Z108" s="15">
        <v>5</v>
      </c>
      <c r="AC108" s="15" t="s">
        <v>67</v>
      </c>
      <c r="AD108" s="15" t="s">
        <v>566</v>
      </c>
      <c r="AF108" s="15">
        <v>1990</v>
      </c>
      <c r="AG108" s="15" t="b">
        <v>0</v>
      </c>
    </row>
    <row r="109" spans="1:42" s="15" customFormat="1" ht="19.149999999999999" customHeight="1" x14ac:dyDescent="0.25">
      <c r="A109" s="4">
        <v>108</v>
      </c>
      <c r="B109" s="16" t="s">
        <v>1078</v>
      </c>
      <c r="C109" s="14" t="s">
        <v>1021</v>
      </c>
      <c r="D109" s="7" t="s">
        <v>1075</v>
      </c>
      <c r="E109" s="15" t="s">
        <v>77</v>
      </c>
      <c r="F109" s="15" t="s">
        <v>40</v>
      </c>
      <c r="G109" s="15" t="s">
        <v>40</v>
      </c>
      <c r="H109" s="7" t="s">
        <v>303</v>
      </c>
      <c r="I109" s="7" t="s">
        <v>554</v>
      </c>
      <c r="K109" s="15" t="s">
        <v>1079</v>
      </c>
      <c r="L109" s="15" t="s">
        <v>1080</v>
      </c>
      <c r="O109" s="7"/>
      <c r="P109" s="15">
        <v>2</v>
      </c>
      <c r="Q109" s="15">
        <v>100</v>
      </c>
      <c r="R109" s="21">
        <v>200</v>
      </c>
      <c r="T109" s="15">
        <v>50</v>
      </c>
      <c r="U109" s="15" t="s">
        <v>21</v>
      </c>
      <c r="V109" s="15">
        <v>2</v>
      </c>
      <c r="W109" s="15">
        <v>0</v>
      </c>
      <c r="X109" s="15">
        <v>0</v>
      </c>
      <c r="Y109" s="15">
        <v>0</v>
      </c>
      <c r="Z109" s="15">
        <v>2</v>
      </c>
      <c r="AC109" s="15" t="s">
        <v>67</v>
      </c>
      <c r="AD109" s="15" t="s">
        <v>566</v>
      </c>
      <c r="AF109" s="15">
        <v>1990</v>
      </c>
      <c r="AG109" s="15" t="b">
        <v>0</v>
      </c>
    </row>
    <row r="110" spans="1:42" ht="39" x14ac:dyDescent="0.25">
      <c r="A110" s="4">
        <v>109</v>
      </c>
      <c r="B110" s="16" t="s">
        <v>1081</v>
      </c>
      <c r="C110" s="14" t="s">
        <v>1021</v>
      </c>
      <c r="D110" s="7" t="s">
        <v>1082</v>
      </c>
      <c r="E110" s="15" t="s">
        <v>186</v>
      </c>
      <c r="F110" s="15" t="s">
        <v>40</v>
      </c>
      <c r="G110" s="15" t="s">
        <v>40</v>
      </c>
      <c r="H110" s="7" t="s">
        <v>303</v>
      </c>
      <c r="I110" s="7" t="s">
        <v>554</v>
      </c>
      <c r="J110" s="15"/>
      <c r="K110" s="15" t="s">
        <v>1083</v>
      </c>
      <c r="L110" s="15" t="s">
        <v>1084</v>
      </c>
      <c r="M110" s="15"/>
      <c r="N110" s="15"/>
      <c r="O110" s="7"/>
      <c r="P110" s="15">
        <v>2</v>
      </c>
      <c r="Q110" s="15">
        <v>90</v>
      </c>
      <c r="R110" s="21">
        <v>180</v>
      </c>
      <c r="S110" s="15"/>
      <c r="T110" s="15">
        <v>45</v>
      </c>
      <c r="U110" s="15" t="s">
        <v>21</v>
      </c>
      <c r="V110" s="15">
        <v>1</v>
      </c>
      <c r="W110" s="15">
        <v>0</v>
      </c>
      <c r="X110" s="15">
        <v>0</v>
      </c>
      <c r="Y110" s="15">
        <v>0</v>
      </c>
      <c r="Z110" s="15">
        <v>1</v>
      </c>
      <c r="AA110" s="15"/>
      <c r="AB110" s="15"/>
      <c r="AC110" s="15" t="s">
        <v>67</v>
      </c>
      <c r="AD110" s="15" t="s">
        <v>566</v>
      </c>
      <c r="AE110" s="15"/>
      <c r="AF110" s="15">
        <v>1990</v>
      </c>
      <c r="AG110" s="15" t="b">
        <v>0</v>
      </c>
      <c r="AH110" s="15"/>
      <c r="AI110" s="15"/>
      <c r="AJ110" s="15"/>
      <c r="AK110" s="15"/>
      <c r="AL110" s="15"/>
      <c r="AM110" s="15"/>
      <c r="AN110" s="15"/>
      <c r="AO110" s="15"/>
      <c r="AP110" s="15"/>
    </row>
    <row r="111" spans="1:42" s="15" customFormat="1" ht="19.149999999999999" customHeight="1" x14ac:dyDescent="0.25">
      <c r="A111" s="4">
        <v>110</v>
      </c>
      <c r="B111" s="16" t="s">
        <v>1090</v>
      </c>
      <c r="C111" s="14" t="s">
        <v>1021</v>
      </c>
      <c r="D111" s="7" t="s">
        <v>307</v>
      </c>
      <c r="E111" s="15" t="s">
        <v>354</v>
      </c>
      <c r="F111" s="15" t="s">
        <v>40</v>
      </c>
      <c r="G111" s="15" t="s">
        <v>40</v>
      </c>
      <c r="H111" s="7" t="s">
        <v>303</v>
      </c>
      <c r="I111" s="7" t="s">
        <v>554</v>
      </c>
      <c r="K111" s="15" t="s">
        <v>1091</v>
      </c>
      <c r="L111" s="15" t="s">
        <v>1092</v>
      </c>
      <c r="O111" s="7" t="s">
        <v>1093</v>
      </c>
      <c r="P111" s="15">
        <v>2</v>
      </c>
      <c r="Q111" s="15">
        <v>80</v>
      </c>
      <c r="R111" s="21">
        <v>160</v>
      </c>
      <c r="T111" s="15">
        <v>40</v>
      </c>
      <c r="U111" s="15" t="s">
        <v>21</v>
      </c>
      <c r="V111" s="15">
        <v>1</v>
      </c>
      <c r="W111" s="15">
        <v>0</v>
      </c>
      <c r="X111" s="15">
        <v>0</v>
      </c>
      <c r="Y111" s="15">
        <v>0</v>
      </c>
      <c r="Z111" s="15">
        <v>1</v>
      </c>
      <c r="AC111" s="15" t="s">
        <v>67</v>
      </c>
      <c r="AD111" s="15" t="s">
        <v>566</v>
      </c>
      <c r="AF111" s="15">
        <v>1980</v>
      </c>
      <c r="AG111" s="15" t="b">
        <v>0</v>
      </c>
    </row>
    <row r="112" spans="1:42" s="15" customFormat="1" ht="19.149999999999999" customHeight="1" x14ac:dyDescent="0.25">
      <c r="A112" s="4">
        <v>111</v>
      </c>
      <c r="B112" s="16" t="s">
        <v>1094</v>
      </c>
      <c r="C112" s="14" t="s">
        <v>1021</v>
      </c>
      <c r="D112" s="7" t="s">
        <v>307</v>
      </c>
      <c r="E112" s="15" t="s">
        <v>91</v>
      </c>
      <c r="F112" s="15" t="s">
        <v>40</v>
      </c>
      <c r="G112" s="15" t="s">
        <v>40</v>
      </c>
      <c r="H112" s="7" t="s">
        <v>303</v>
      </c>
      <c r="I112" s="7" t="s">
        <v>554</v>
      </c>
      <c r="K112" s="15" t="s">
        <v>97</v>
      </c>
      <c r="L112" s="15" t="s">
        <v>1095</v>
      </c>
      <c r="N112" s="15" t="s">
        <v>1096</v>
      </c>
      <c r="O112" s="7" t="s">
        <v>1097</v>
      </c>
      <c r="P112" s="15">
        <v>1</v>
      </c>
      <c r="Q112" s="15">
        <v>80</v>
      </c>
      <c r="R112" s="21">
        <v>80</v>
      </c>
      <c r="T112" s="15">
        <v>20</v>
      </c>
      <c r="U112" s="15" t="s">
        <v>21</v>
      </c>
      <c r="V112" s="15">
        <v>1</v>
      </c>
      <c r="W112" s="15">
        <v>0</v>
      </c>
      <c r="X112" s="15">
        <v>0</v>
      </c>
      <c r="Y112" s="15">
        <v>0</v>
      </c>
      <c r="Z112" s="15">
        <v>1</v>
      </c>
      <c r="AC112" s="15" t="s">
        <v>67</v>
      </c>
      <c r="AF112" s="15">
        <v>1970</v>
      </c>
      <c r="AG112" s="15" t="b">
        <v>1</v>
      </c>
      <c r="AH112" s="15" t="s">
        <v>230</v>
      </c>
    </row>
    <row r="113" spans="1:42" ht="39" x14ac:dyDescent="0.25">
      <c r="A113" s="4">
        <v>112</v>
      </c>
      <c r="B113" s="16" t="s">
        <v>1098</v>
      </c>
      <c r="C113" s="14" t="s">
        <v>1021</v>
      </c>
      <c r="D113" s="7" t="s">
        <v>1099</v>
      </c>
      <c r="E113" s="15" t="s">
        <v>807</v>
      </c>
      <c r="F113" s="15" t="s">
        <v>40</v>
      </c>
      <c r="G113" s="15" t="s">
        <v>40</v>
      </c>
      <c r="H113" s="7" t="s">
        <v>303</v>
      </c>
      <c r="I113" s="7" t="s">
        <v>554</v>
      </c>
      <c r="J113" s="15"/>
      <c r="K113" s="15" t="s">
        <v>1100</v>
      </c>
      <c r="L113" s="15" t="s">
        <v>1101</v>
      </c>
      <c r="M113" s="15"/>
      <c r="N113" s="15" t="s">
        <v>830</v>
      </c>
      <c r="O113" s="7"/>
      <c r="P113" s="15">
        <v>2</v>
      </c>
      <c r="Q113" s="15">
        <v>80</v>
      </c>
      <c r="R113" s="21">
        <v>160</v>
      </c>
      <c r="S113" s="15"/>
      <c r="T113" s="15">
        <v>40</v>
      </c>
      <c r="U113" s="15" t="s">
        <v>21</v>
      </c>
      <c r="V113" s="15">
        <v>1</v>
      </c>
      <c r="W113" s="15">
        <v>0</v>
      </c>
      <c r="X113" s="15">
        <v>0</v>
      </c>
      <c r="Y113" s="15">
        <v>0</v>
      </c>
      <c r="Z113" s="15">
        <v>1</v>
      </c>
      <c r="AA113" s="15"/>
      <c r="AB113" s="15"/>
      <c r="AC113" s="15" t="s">
        <v>67</v>
      </c>
      <c r="AD113" s="15" t="s">
        <v>566</v>
      </c>
      <c r="AE113" s="15"/>
      <c r="AF113" s="15">
        <v>1970</v>
      </c>
      <c r="AG113" s="15" t="b">
        <v>1</v>
      </c>
      <c r="AH113" s="15" t="s">
        <v>344</v>
      </c>
      <c r="AI113" s="15"/>
      <c r="AJ113" s="15"/>
      <c r="AK113" s="15"/>
      <c r="AL113" s="15"/>
      <c r="AM113" s="15"/>
      <c r="AN113" s="15"/>
      <c r="AO113" s="15"/>
      <c r="AP113" s="15"/>
    </row>
    <row r="114" spans="1:42" ht="39" x14ac:dyDescent="0.25">
      <c r="A114" s="4">
        <v>113</v>
      </c>
      <c r="B114" s="5" t="s">
        <v>306</v>
      </c>
      <c r="C114" s="5" t="s">
        <v>300</v>
      </c>
      <c r="D114" s="6" t="s">
        <v>307</v>
      </c>
      <c r="E114" s="5" t="s">
        <v>86</v>
      </c>
      <c r="F114" s="5" t="s">
        <v>40</v>
      </c>
      <c r="G114" s="5" t="s">
        <v>40</v>
      </c>
      <c r="H114" s="7" t="s">
        <v>303</v>
      </c>
      <c r="I114" s="6" t="s">
        <v>42</v>
      </c>
      <c r="J114" s="8">
        <v>1</v>
      </c>
      <c r="K114" s="5" t="s">
        <v>308</v>
      </c>
      <c r="L114" s="5" t="s">
        <v>309</v>
      </c>
      <c r="M114" s="5"/>
      <c r="N114" s="8"/>
      <c r="O114" s="6" t="s">
        <v>310</v>
      </c>
      <c r="P114" s="8">
        <v>1</v>
      </c>
      <c r="Q114" s="8">
        <v>80</v>
      </c>
      <c r="R114" s="8">
        <v>80</v>
      </c>
      <c r="S114" s="5" t="s">
        <v>54</v>
      </c>
      <c r="T114" s="8"/>
      <c r="U114" s="8"/>
      <c r="V114" s="8">
        <v>1</v>
      </c>
      <c r="W114" s="8">
        <v>0</v>
      </c>
      <c r="X114" s="5"/>
      <c r="Y114" s="8">
        <v>0</v>
      </c>
      <c r="Z114" s="8">
        <v>1</v>
      </c>
      <c r="AA114" s="5"/>
      <c r="AB114" s="5"/>
      <c r="AC114" s="5" t="s">
        <v>67</v>
      </c>
      <c r="AD114" s="5"/>
      <c r="AE114" s="8"/>
      <c r="AF114" s="5" t="s">
        <v>63</v>
      </c>
      <c r="AG114" s="8" t="b">
        <v>0</v>
      </c>
      <c r="AH114" s="8"/>
      <c r="AI114" s="5"/>
      <c r="AJ114" s="8"/>
      <c r="AK114" s="21"/>
      <c r="AL114" s="21"/>
      <c r="AM114" s="27"/>
      <c r="AN114" s="21"/>
      <c r="AO114" s="27"/>
      <c r="AP114" s="27"/>
    </row>
    <row r="115" spans="1:42" ht="26.25" x14ac:dyDescent="0.25">
      <c r="A115" s="4">
        <v>114</v>
      </c>
      <c r="B115" s="16" t="s">
        <v>1118</v>
      </c>
      <c r="C115" s="14" t="s">
        <v>1105</v>
      </c>
      <c r="D115" s="7" t="s">
        <v>1114</v>
      </c>
      <c r="E115" s="15" t="s">
        <v>1040</v>
      </c>
      <c r="F115" s="15" t="s">
        <v>40</v>
      </c>
      <c r="G115" s="15" t="s">
        <v>40</v>
      </c>
      <c r="H115" s="7" t="s">
        <v>364</v>
      </c>
      <c r="I115" s="7" t="s">
        <v>554</v>
      </c>
      <c r="J115" s="15"/>
      <c r="K115" s="15" t="s">
        <v>1119</v>
      </c>
      <c r="L115" s="15" t="s">
        <v>1120</v>
      </c>
      <c r="M115" s="15"/>
      <c r="N115" s="15" t="s">
        <v>1121</v>
      </c>
      <c r="O115" s="7"/>
      <c r="P115" s="15">
        <v>2</v>
      </c>
      <c r="Q115" s="15">
        <v>90</v>
      </c>
      <c r="R115" s="21">
        <v>180</v>
      </c>
      <c r="S115" s="15"/>
      <c r="T115" s="15">
        <v>45</v>
      </c>
      <c r="U115" s="15" t="s">
        <v>21</v>
      </c>
      <c r="V115" s="15">
        <v>2</v>
      </c>
      <c r="W115" s="15">
        <v>0</v>
      </c>
      <c r="X115" s="15">
        <v>0</v>
      </c>
      <c r="Y115" s="15">
        <v>0</v>
      </c>
      <c r="Z115" s="15">
        <v>2</v>
      </c>
      <c r="AA115" s="15"/>
      <c r="AB115" s="15"/>
      <c r="AC115" s="15" t="s">
        <v>67</v>
      </c>
      <c r="AD115" s="15" t="s">
        <v>566</v>
      </c>
      <c r="AE115" s="15"/>
      <c r="AF115" s="15">
        <v>1970</v>
      </c>
      <c r="AG115" s="15" t="b">
        <v>0</v>
      </c>
      <c r="AH115" s="15"/>
      <c r="AI115" s="15"/>
      <c r="AJ115" s="15"/>
      <c r="AK115" s="15"/>
      <c r="AL115" s="15"/>
      <c r="AM115" s="15"/>
      <c r="AN115" s="15"/>
      <c r="AO115" s="15"/>
      <c r="AP115" s="15"/>
    </row>
    <row r="116" spans="1:42" ht="26.25" x14ac:dyDescent="0.25">
      <c r="A116" s="4">
        <v>115</v>
      </c>
      <c r="B116" s="14" t="s">
        <v>1132</v>
      </c>
      <c r="C116" s="14" t="s">
        <v>416</v>
      </c>
      <c r="D116" s="7" t="s">
        <v>1126</v>
      </c>
      <c r="E116" s="15" t="s">
        <v>121</v>
      </c>
      <c r="F116" s="15" t="s">
        <v>40</v>
      </c>
      <c r="G116" s="15" t="s">
        <v>40</v>
      </c>
      <c r="H116" s="7" t="s">
        <v>401</v>
      </c>
      <c r="I116" s="7" t="s">
        <v>554</v>
      </c>
      <c r="J116" s="15"/>
      <c r="K116" s="15" t="s">
        <v>1133</v>
      </c>
      <c r="L116" s="15" t="s">
        <v>1134</v>
      </c>
      <c r="M116" s="15"/>
      <c r="N116" s="15"/>
      <c r="O116" s="7"/>
      <c r="P116" s="15">
        <v>2</v>
      </c>
      <c r="Q116" s="15">
        <v>80</v>
      </c>
      <c r="R116" s="21">
        <v>160</v>
      </c>
      <c r="S116" s="15"/>
      <c r="T116" s="15">
        <v>40</v>
      </c>
      <c r="U116" s="15" t="s">
        <v>21</v>
      </c>
      <c r="V116" s="15">
        <v>4</v>
      </c>
      <c r="W116" s="15">
        <v>0</v>
      </c>
      <c r="X116" s="15">
        <v>0</v>
      </c>
      <c r="Y116" s="15">
        <v>0</v>
      </c>
      <c r="Z116" s="15">
        <v>4</v>
      </c>
      <c r="AA116" s="15"/>
      <c r="AB116" s="15"/>
      <c r="AC116" s="15" t="s">
        <v>67</v>
      </c>
      <c r="AD116" s="15"/>
      <c r="AE116" s="15"/>
      <c r="AF116" s="15">
        <v>1960</v>
      </c>
      <c r="AG116" s="15" t="b">
        <v>0</v>
      </c>
      <c r="AH116" s="15"/>
      <c r="AI116" s="15"/>
      <c r="AJ116" s="15"/>
      <c r="AK116" s="15"/>
      <c r="AL116" s="15"/>
      <c r="AM116" s="15"/>
      <c r="AN116" s="15"/>
      <c r="AO116" s="15"/>
      <c r="AP116" s="15"/>
    </row>
    <row r="117" spans="1:42" ht="26.25" x14ac:dyDescent="0.25">
      <c r="A117" s="4">
        <v>116</v>
      </c>
      <c r="B117" s="14" t="s">
        <v>1135</v>
      </c>
      <c r="C117" s="14" t="s">
        <v>416</v>
      </c>
      <c r="D117" s="7" t="s">
        <v>1136</v>
      </c>
      <c r="E117" s="15" t="s">
        <v>583</v>
      </c>
      <c r="F117" s="15" t="s">
        <v>40</v>
      </c>
      <c r="G117" s="15" t="s">
        <v>40</v>
      </c>
      <c r="H117" s="7" t="s">
        <v>401</v>
      </c>
      <c r="I117" s="7" t="s">
        <v>554</v>
      </c>
      <c r="J117" s="15"/>
      <c r="K117" s="15" t="s">
        <v>1137</v>
      </c>
      <c r="L117" s="15" t="s">
        <v>1138</v>
      </c>
      <c r="M117" s="15"/>
      <c r="N117" s="15"/>
      <c r="O117" s="7"/>
      <c r="P117" s="15">
        <v>2</v>
      </c>
      <c r="Q117" s="15">
        <v>100</v>
      </c>
      <c r="R117" s="21">
        <v>200</v>
      </c>
      <c r="S117" s="15"/>
      <c r="T117" s="15">
        <v>50</v>
      </c>
      <c r="U117" s="15" t="s">
        <v>21</v>
      </c>
      <c r="V117" s="15">
        <v>2</v>
      </c>
      <c r="W117" s="15">
        <v>0</v>
      </c>
      <c r="X117" s="15">
        <v>0</v>
      </c>
      <c r="Y117" s="15">
        <v>0</v>
      </c>
      <c r="Z117" s="15">
        <v>2</v>
      </c>
      <c r="AA117" s="15"/>
      <c r="AB117" s="15"/>
      <c r="AC117" s="15" t="s">
        <v>67</v>
      </c>
      <c r="AD117" s="15" t="s">
        <v>566</v>
      </c>
      <c r="AE117" s="15"/>
      <c r="AF117" s="15">
        <v>1980</v>
      </c>
      <c r="AG117" s="15" t="b">
        <v>0</v>
      </c>
      <c r="AH117" s="15"/>
      <c r="AI117" s="15"/>
      <c r="AJ117" s="15"/>
      <c r="AK117" s="15"/>
      <c r="AL117" s="15"/>
      <c r="AM117" s="15"/>
      <c r="AN117" s="15"/>
      <c r="AO117" s="15"/>
      <c r="AP117" s="15"/>
    </row>
    <row r="118" spans="1:42" ht="26.25" x14ac:dyDescent="0.25">
      <c r="A118" s="4">
        <v>117</v>
      </c>
      <c r="B118" s="5" t="s">
        <v>420</v>
      </c>
      <c r="C118" s="5" t="s">
        <v>398</v>
      </c>
      <c r="D118" s="6" t="s">
        <v>421</v>
      </c>
      <c r="E118" s="5" t="s">
        <v>422</v>
      </c>
      <c r="F118" s="5" t="s">
        <v>40</v>
      </c>
      <c r="G118" s="5" t="s">
        <v>40</v>
      </c>
      <c r="H118" s="7" t="s">
        <v>401</v>
      </c>
      <c r="I118" s="6" t="s">
        <v>42</v>
      </c>
      <c r="J118" s="8">
        <v>2</v>
      </c>
      <c r="K118" s="8"/>
      <c r="L118" s="5" t="s">
        <v>423</v>
      </c>
      <c r="M118" s="5"/>
      <c r="N118" s="8"/>
      <c r="O118" s="6" t="s">
        <v>424</v>
      </c>
      <c r="P118" s="8">
        <v>3</v>
      </c>
      <c r="Q118" s="8">
        <v>150</v>
      </c>
      <c r="R118" s="8">
        <v>450</v>
      </c>
      <c r="S118" s="5" t="s">
        <v>54</v>
      </c>
      <c r="T118" s="8"/>
      <c r="U118" s="8"/>
      <c r="V118" s="8">
        <v>2</v>
      </c>
      <c r="W118" s="8">
        <v>2</v>
      </c>
      <c r="X118" s="5"/>
      <c r="Y118" s="8">
        <v>0</v>
      </c>
      <c r="Z118" s="8">
        <v>4</v>
      </c>
      <c r="AA118" s="5"/>
      <c r="AB118" s="5"/>
      <c r="AC118" s="5" t="s">
        <v>67</v>
      </c>
      <c r="AD118" s="8"/>
      <c r="AE118" s="8"/>
      <c r="AF118" s="5" t="s">
        <v>425</v>
      </c>
      <c r="AG118" s="8" t="b">
        <v>0</v>
      </c>
      <c r="AH118" s="8"/>
      <c r="AI118" s="5"/>
      <c r="AJ118" s="8"/>
      <c r="AK118" s="21"/>
      <c r="AL118" s="21"/>
      <c r="AM118" s="27"/>
      <c r="AN118" s="21"/>
      <c r="AO118" s="27"/>
      <c r="AP118" s="27"/>
    </row>
    <row r="119" spans="1:42" s="15" customFormat="1" ht="19.149999999999999" customHeight="1" x14ac:dyDescent="0.25">
      <c r="A119" s="4">
        <v>118</v>
      </c>
      <c r="B119" s="14" t="s">
        <v>1148</v>
      </c>
      <c r="C119" s="14" t="s">
        <v>1149</v>
      </c>
      <c r="D119" s="7" t="s">
        <v>1150</v>
      </c>
      <c r="E119" s="15" t="s">
        <v>1040</v>
      </c>
      <c r="F119" s="15" t="s">
        <v>40</v>
      </c>
      <c r="G119" s="15" t="s">
        <v>40</v>
      </c>
      <c r="H119" s="7" t="s">
        <v>466</v>
      </c>
      <c r="I119" s="7" t="s">
        <v>554</v>
      </c>
      <c r="K119" s="15" t="s">
        <v>1151</v>
      </c>
      <c r="L119" s="15" t="s">
        <v>1152</v>
      </c>
      <c r="O119" s="7"/>
      <c r="P119" s="15">
        <v>2</v>
      </c>
      <c r="Q119" s="15">
        <v>70</v>
      </c>
      <c r="R119" s="21">
        <v>140</v>
      </c>
      <c r="T119" s="15">
        <v>35</v>
      </c>
      <c r="U119" s="15" t="s">
        <v>21</v>
      </c>
      <c r="V119" s="15">
        <v>2</v>
      </c>
      <c r="W119" s="15">
        <v>0</v>
      </c>
      <c r="X119" s="15">
        <v>0</v>
      </c>
      <c r="Y119" s="15">
        <v>0</v>
      </c>
      <c r="Z119" s="15">
        <v>2</v>
      </c>
      <c r="AC119" s="15" t="s">
        <v>67</v>
      </c>
      <c r="AD119" s="15" t="s">
        <v>566</v>
      </c>
      <c r="AF119" s="15">
        <v>2001</v>
      </c>
      <c r="AG119" s="15" t="b">
        <v>0</v>
      </c>
    </row>
    <row r="120" spans="1:42" s="15" customFormat="1" ht="19.149999999999999" customHeight="1" x14ac:dyDescent="0.25">
      <c r="A120" s="4">
        <v>119</v>
      </c>
      <c r="B120" s="14" t="s">
        <v>1153</v>
      </c>
      <c r="C120" s="14" t="s">
        <v>1149</v>
      </c>
      <c r="D120" s="7" t="s">
        <v>465</v>
      </c>
      <c r="E120" s="15" t="s">
        <v>459</v>
      </c>
      <c r="F120" s="15" t="s">
        <v>40</v>
      </c>
      <c r="G120" s="15" t="s">
        <v>40</v>
      </c>
      <c r="H120" s="7" t="s">
        <v>466</v>
      </c>
      <c r="I120" s="7" t="s">
        <v>554</v>
      </c>
      <c r="K120" s="15" t="s">
        <v>1154</v>
      </c>
      <c r="L120" s="15" t="s">
        <v>1155</v>
      </c>
      <c r="O120" s="7"/>
      <c r="P120" s="15">
        <v>1</v>
      </c>
      <c r="Q120" s="15">
        <v>150</v>
      </c>
      <c r="R120" s="21">
        <v>150</v>
      </c>
      <c r="T120" s="15">
        <v>37.5</v>
      </c>
      <c r="U120" s="15" t="s">
        <v>21</v>
      </c>
      <c r="V120" s="15">
        <v>1</v>
      </c>
      <c r="W120" s="15">
        <v>0</v>
      </c>
      <c r="X120" s="15">
        <v>0</v>
      </c>
      <c r="Y120" s="15">
        <v>0</v>
      </c>
      <c r="Z120" s="15">
        <v>1</v>
      </c>
      <c r="AC120" s="15" t="s">
        <v>67</v>
      </c>
      <c r="AF120" s="15">
        <v>2000</v>
      </c>
      <c r="AG120" s="15" t="b">
        <v>0</v>
      </c>
    </row>
    <row r="121" spans="1:42" s="15" customFormat="1" ht="19.149999999999999" customHeight="1" x14ac:dyDescent="0.25">
      <c r="A121" s="4">
        <v>120</v>
      </c>
      <c r="B121" s="14" t="s">
        <v>1156</v>
      </c>
      <c r="C121" s="14" t="s">
        <v>1149</v>
      </c>
      <c r="D121" s="7" t="s">
        <v>1157</v>
      </c>
      <c r="E121" s="15" t="s">
        <v>835</v>
      </c>
      <c r="F121" s="15" t="s">
        <v>40</v>
      </c>
      <c r="G121" s="15" t="s">
        <v>40</v>
      </c>
      <c r="H121" s="7" t="s">
        <v>466</v>
      </c>
      <c r="I121" s="7" t="s">
        <v>554</v>
      </c>
      <c r="K121" s="15" t="s">
        <v>1158</v>
      </c>
      <c r="L121" s="15" t="s">
        <v>1159</v>
      </c>
      <c r="O121" s="7"/>
      <c r="P121" s="15">
        <v>3</v>
      </c>
      <c r="Q121" s="15">
        <v>200</v>
      </c>
      <c r="R121" s="21">
        <v>600</v>
      </c>
      <c r="T121" s="15">
        <v>150</v>
      </c>
      <c r="U121" s="15" t="s">
        <v>21</v>
      </c>
      <c r="V121" s="15">
        <v>1</v>
      </c>
      <c r="W121" s="15">
        <v>0</v>
      </c>
      <c r="X121" s="15">
        <v>0</v>
      </c>
      <c r="Y121" s="15">
        <v>0</v>
      </c>
      <c r="Z121" s="15">
        <v>1</v>
      </c>
      <c r="AC121" s="15" t="s">
        <v>67</v>
      </c>
      <c r="AD121" s="15" t="s">
        <v>566</v>
      </c>
      <c r="AF121" s="15">
        <v>1990</v>
      </c>
      <c r="AG121" s="15" t="b">
        <v>0</v>
      </c>
    </row>
    <row r="122" spans="1:42" ht="39" x14ac:dyDescent="0.25">
      <c r="A122" s="4">
        <v>121</v>
      </c>
      <c r="B122" s="14" t="s">
        <v>1160</v>
      </c>
      <c r="C122" s="14" t="s">
        <v>1149</v>
      </c>
      <c r="D122" s="7" t="s">
        <v>1161</v>
      </c>
      <c r="E122" s="15" t="s">
        <v>494</v>
      </c>
      <c r="F122" s="15" t="s">
        <v>40</v>
      </c>
      <c r="G122" s="15" t="s">
        <v>40</v>
      </c>
      <c r="H122" s="7" t="s">
        <v>466</v>
      </c>
      <c r="I122" s="7" t="s">
        <v>554</v>
      </c>
      <c r="J122" s="15"/>
      <c r="K122" s="15" t="s">
        <v>1162</v>
      </c>
      <c r="L122" s="15" t="s">
        <v>1163</v>
      </c>
      <c r="M122" s="15"/>
      <c r="N122" s="15" t="s">
        <v>1164</v>
      </c>
      <c r="O122" s="7" t="s">
        <v>1165</v>
      </c>
      <c r="P122" s="15">
        <v>2</v>
      </c>
      <c r="Q122" s="15">
        <v>140</v>
      </c>
      <c r="R122" s="21">
        <v>280</v>
      </c>
      <c r="S122" s="15"/>
      <c r="T122" s="15">
        <v>70</v>
      </c>
      <c r="U122" s="15" t="s">
        <v>21</v>
      </c>
      <c r="V122" s="15">
        <v>2</v>
      </c>
      <c r="W122" s="15">
        <v>0</v>
      </c>
      <c r="X122" s="15">
        <v>0</v>
      </c>
      <c r="Y122" s="15">
        <v>0</v>
      </c>
      <c r="Z122" s="15">
        <v>2</v>
      </c>
      <c r="AA122" s="15"/>
      <c r="AB122" s="15"/>
      <c r="AC122" s="15" t="s">
        <v>67</v>
      </c>
      <c r="AD122" s="15"/>
      <c r="AE122" s="15"/>
      <c r="AF122" s="15">
        <v>2000</v>
      </c>
      <c r="AG122" s="15" t="b">
        <v>0</v>
      </c>
      <c r="AH122" s="15"/>
      <c r="AI122" s="15"/>
      <c r="AJ122" s="15"/>
      <c r="AK122" s="15"/>
      <c r="AL122" s="15"/>
      <c r="AM122" s="15"/>
      <c r="AN122" s="15"/>
      <c r="AO122" s="15"/>
      <c r="AP122" s="15"/>
    </row>
    <row r="123" spans="1:42" s="15" customFormat="1" ht="19.149999999999999" customHeight="1" x14ac:dyDescent="0.25">
      <c r="A123" s="4">
        <v>122</v>
      </c>
      <c r="B123" s="14" t="s">
        <v>1166</v>
      </c>
      <c r="C123" s="14" t="s">
        <v>1149</v>
      </c>
      <c r="D123" s="7" t="s">
        <v>1167</v>
      </c>
      <c r="E123" s="15" t="s">
        <v>596</v>
      </c>
      <c r="F123" s="15" t="s">
        <v>40</v>
      </c>
      <c r="G123" s="15" t="s">
        <v>40</v>
      </c>
      <c r="H123" s="7" t="s">
        <v>466</v>
      </c>
      <c r="I123" s="7" t="s">
        <v>554</v>
      </c>
      <c r="K123" s="15" t="s">
        <v>1168</v>
      </c>
      <c r="L123" s="15" t="s">
        <v>1169</v>
      </c>
      <c r="N123" s="15" t="s">
        <v>1170</v>
      </c>
      <c r="O123" s="7" t="s">
        <v>1171</v>
      </c>
      <c r="P123" s="15">
        <v>1</v>
      </c>
      <c r="Q123" s="15">
        <v>187</v>
      </c>
      <c r="R123" s="21">
        <v>187</v>
      </c>
      <c r="T123" s="15">
        <v>46.75</v>
      </c>
      <c r="U123" s="15" t="s">
        <v>21</v>
      </c>
      <c r="V123" s="15">
        <v>1</v>
      </c>
      <c r="W123" s="15">
        <v>0</v>
      </c>
      <c r="X123" s="15">
        <v>1</v>
      </c>
      <c r="Y123" s="15">
        <v>0</v>
      </c>
      <c r="Z123" s="15">
        <v>2</v>
      </c>
      <c r="AC123" s="15" t="s">
        <v>67</v>
      </c>
      <c r="AF123" s="15">
        <v>1993</v>
      </c>
      <c r="AG123" s="15" t="b">
        <v>0</v>
      </c>
    </row>
    <row r="124" spans="1:42" s="15" customFormat="1" ht="19.149999999999999" customHeight="1" x14ac:dyDescent="0.25">
      <c r="A124" s="4">
        <v>123</v>
      </c>
      <c r="B124" s="14" t="s">
        <v>1172</v>
      </c>
      <c r="C124" s="14" t="s">
        <v>1149</v>
      </c>
      <c r="D124" s="7" t="s">
        <v>1173</v>
      </c>
      <c r="E124" s="15" t="s">
        <v>223</v>
      </c>
      <c r="F124" s="15" t="s">
        <v>40</v>
      </c>
      <c r="G124" s="15" t="s">
        <v>40</v>
      </c>
      <c r="H124" s="7" t="s">
        <v>466</v>
      </c>
      <c r="I124" s="7" t="s">
        <v>554</v>
      </c>
      <c r="K124" s="15" t="s">
        <v>1174</v>
      </c>
      <c r="L124" s="15" t="s">
        <v>1175</v>
      </c>
      <c r="N124" s="15" t="s">
        <v>1176</v>
      </c>
      <c r="O124" s="7" t="s">
        <v>1177</v>
      </c>
      <c r="P124" s="15">
        <v>3</v>
      </c>
      <c r="Q124" s="15">
        <v>90</v>
      </c>
      <c r="R124" s="21">
        <v>270</v>
      </c>
      <c r="T124" s="15">
        <v>67.5</v>
      </c>
      <c r="U124" s="15" t="s">
        <v>21</v>
      </c>
      <c r="V124" s="15">
        <v>3</v>
      </c>
      <c r="W124" s="15">
        <v>0</v>
      </c>
      <c r="X124" s="15">
        <v>0</v>
      </c>
      <c r="Y124" s="15">
        <v>0</v>
      </c>
      <c r="Z124" s="15">
        <v>3</v>
      </c>
      <c r="AC124" s="15" t="s">
        <v>67</v>
      </c>
      <c r="AF124" s="15">
        <v>1997</v>
      </c>
      <c r="AG124" s="15" t="b">
        <v>0</v>
      </c>
    </row>
    <row r="125" spans="1:42" s="15" customFormat="1" ht="19.149999999999999" customHeight="1" x14ac:dyDescent="0.25">
      <c r="A125" s="4">
        <v>124</v>
      </c>
      <c r="B125" s="14" t="s">
        <v>1178</v>
      </c>
      <c r="C125" s="14" t="s">
        <v>1179</v>
      </c>
      <c r="D125" s="7" t="s">
        <v>1180</v>
      </c>
      <c r="E125" s="15" t="s">
        <v>512</v>
      </c>
      <c r="F125" s="15" t="s">
        <v>40</v>
      </c>
      <c r="G125" s="15" t="s">
        <v>40</v>
      </c>
      <c r="H125" s="7" t="s">
        <v>468</v>
      </c>
      <c r="I125" s="7" t="s">
        <v>554</v>
      </c>
      <c r="K125" s="15" t="s">
        <v>1181</v>
      </c>
      <c r="L125" s="15" t="s">
        <v>1182</v>
      </c>
      <c r="O125" s="7"/>
      <c r="P125" s="15">
        <v>1</v>
      </c>
      <c r="Q125" s="15">
        <v>120</v>
      </c>
      <c r="R125" s="21">
        <v>120</v>
      </c>
      <c r="T125" s="15">
        <v>30</v>
      </c>
      <c r="U125" s="15" t="s">
        <v>21</v>
      </c>
      <c r="V125" s="15">
        <v>2</v>
      </c>
      <c r="W125" s="15">
        <v>0</v>
      </c>
      <c r="X125" s="15">
        <v>0</v>
      </c>
      <c r="Y125" s="15">
        <v>0</v>
      </c>
      <c r="Z125" s="15">
        <v>2</v>
      </c>
      <c r="AC125" s="15" t="s">
        <v>67</v>
      </c>
      <c r="AF125" s="15">
        <v>1980</v>
      </c>
      <c r="AG125" s="15" t="b">
        <v>1</v>
      </c>
      <c r="AH125" s="15" t="s">
        <v>167</v>
      </c>
    </row>
    <row r="126" spans="1:42" s="15" customFormat="1" ht="19.149999999999999" customHeight="1" x14ac:dyDescent="0.25">
      <c r="A126" s="4">
        <v>125</v>
      </c>
      <c r="B126" s="14" t="s">
        <v>1183</v>
      </c>
      <c r="C126" s="14" t="s">
        <v>1179</v>
      </c>
      <c r="D126" s="7" t="s">
        <v>1184</v>
      </c>
      <c r="E126" s="15" t="s">
        <v>228</v>
      </c>
      <c r="F126" s="15" t="s">
        <v>40</v>
      </c>
      <c r="G126" s="15" t="s">
        <v>40</v>
      </c>
      <c r="H126" s="7" t="s">
        <v>468</v>
      </c>
      <c r="I126" s="7" t="s">
        <v>554</v>
      </c>
      <c r="K126" s="15" t="s">
        <v>1185</v>
      </c>
      <c r="L126" s="15" t="s">
        <v>1186</v>
      </c>
      <c r="O126" s="7" t="s">
        <v>1187</v>
      </c>
      <c r="P126" s="15">
        <v>2</v>
      </c>
      <c r="Q126" s="15">
        <v>200</v>
      </c>
      <c r="R126" s="21">
        <v>400</v>
      </c>
      <c r="T126" s="15">
        <v>100</v>
      </c>
      <c r="U126" s="15" t="s">
        <v>21</v>
      </c>
      <c r="V126" s="15">
        <v>2</v>
      </c>
      <c r="W126" s="15">
        <v>0</v>
      </c>
      <c r="X126" s="15">
        <v>0</v>
      </c>
      <c r="Y126" s="15">
        <v>0</v>
      </c>
      <c r="Z126" s="15">
        <v>2</v>
      </c>
      <c r="AC126" s="15" t="s">
        <v>67</v>
      </c>
      <c r="AF126" s="15">
        <v>1990</v>
      </c>
      <c r="AG126" s="15" t="b">
        <v>0</v>
      </c>
    </row>
    <row r="127" spans="1:42" s="15" customFormat="1" ht="19.149999999999999" customHeight="1" x14ac:dyDescent="0.25">
      <c r="A127" s="4">
        <v>126</v>
      </c>
      <c r="B127" s="14" t="s">
        <v>1188</v>
      </c>
      <c r="C127" s="14" t="s">
        <v>1179</v>
      </c>
      <c r="D127" s="7" t="s">
        <v>1184</v>
      </c>
      <c r="E127" s="15" t="s">
        <v>494</v>
      </c>
      <c r="F127" s="15" t="s">
        <v>40</v>
      </c>
      <c r="G127" s="15" t="s">
        <v>40</v>
      </c>
      <c r="H127" s="7" t="s">
        <v>468</v>
      </c>
      <c r="I127" s="7" t="s">
        <v>554</v>
      </c>
      <c r="K127" s="15" t="s">
        <v>1185</v>
      </c>
      <c r="L127" s="15" t="s">
        <v>1189</v>
      </c>
      <c r="O127" s="7" t="s">
        <v>1190</v>
      </c>
      <c r="P127" s="15">
        <v>1</v>
      </c>
      <c r="Q127" s="15">
        <v>120</v>
      </c>
      <c r="R127" s="21">
        <v>120</v>
      </c>
      <c r="T127" s="15">
        <v>30</v>
      </c>
      <c r="U127" s="15" t="s">
        <v>21</v>
      </c>
      <c r="V127" s="15">
        <v>1</v>
      </c>
      <c r="W127" s="15">
        <v>0</v>
      </c>
      <c r="X127" s="15">
        <v>0</v>
      </c>
      <c r="Y127" s="15">
        <v>0</v>
      </c>
      <c r="Z127" s="15">
        <v>1</v>
      </c>
      <c r="AC127" s="15" t="s">
        <v>67</v>
      </c>
      <c r="AF127" s="15">
        <v>1990</v>
      </c>
      <c r="AG127" s="15" t="b">
        <v>0</v>
      </c>
    </row>
    <row r="128" spans="1:42" s="15" customFormat="1" ht="19.149999999999999" customHeight="1" x14ac:dyDescent="0.25">
      <c r="A128" s="4">
        <v>127</v>
      </c>
      <c r="B128" s="14" t="s">
        <v>1191</v>
      </c>
      <c r="C128" s="14" t="s">
        <v>1179</v>
      </c>
      <c r="D128" s="7" t="s">
        <v>1184</v>
      </c>
      <c r="E128" s="15" t="s">
        <v>354</v>
      </c>
      <c r="F128" s="15" t="s">
        <v>40</v>
      </c>
      <c r="G128" s="15" t="s">
        <v>40</v>
      </c>
      <c r="H128" s="7" t="s">
        <v>468</v>
      </c>
      <c r="I128" s="7" t="s">
        <v>554</v>
      </c>
      <c r="K128" s="15" t="s">
        <v>1185</v>
      </c>
      <c r="L128" s="15" t="s">
        <v>1192</v>
      </c>
      <c r="O128" s="7" t="s">
        <v>1193</v>
      </c>
      <c r="P128" s="15">
        <v>1</v>
      </c>
      <c r="Q128" s="15">
        <v>150</v>
      </c>
      <c r="R128" s="21">
        <v>150</v>
      </c>
      <c r="T128" s="15">
        <v>37.5</v>
      </c>
      <c r="U128" s="15" t="s">
        <v>21</v>
      </c>
      <c r="V128" s="15">
        <v>2</v>
      </c>
      <c r="W128" s="15">
        <v>0</v>
      </c>
      <c r="X128" s="15">
        <v>0</v>
      </c>
      <c r="Y128" s="15">
        <v>0</v>
      </c>
      <c r="Z128" s="15">
        <v>2</v>
      </c>
      <c r="AC128" s="15" t="s">
        <v>67</v>
      </c>
      <c r="AF128" s="15">
        <v>1990</v>
      </c>
      <c r="AG128" s="15" t="b">
        <v>0</v>
      </c>
    </row>
    <row r="129" spans="1:42" s="15" customFormat="1" ht="19.149999999999999" customHeight="1" x14ac:dyDescent="0.25">
      <c r="A129" s="4">
        <v>128</v>
      </c>
      <c r="B129" s="14" t="s">
        <v>1194</v>
      </c>
      <c r="C129" s="14" t="s">
        <v>1179</v>
      </c>
      <c r="D129" s="7" t="s">
        <v>1195</v>
      </c>
      <c r="E129" s="15" t="s">
        <v>228</v>
      </c>
      <c r="F129" s="15" t="s">
        <v>40</v>
      </c>
      <c r="G129" s="15" t="s">
        <v>40</v>
      </c>
      <c r="H129" s="7" t="s">
        <v>468</v>
      </c>
      <c r="I129" s="7" t="s">
        <v>554</v>
      </c>
      <c r="K129" s="15" t="s">
        <v>1196</v>
      </c>
      <c r="L129" s="15" t="s">
        <v>1197</v>
      </c>
      <c r="O129" s="7" t="s">
        <v>1198</v>
      </c>
      <c r="P129" s="15">
        <v>2</v>
      </c>
      <c r="Q129" s="15">
        <v>100</v>
      </c>
      <c r="R129" s="21">
        <v>200</v>
      </c>
      <c r="T129" s="15">
        <v>50</v>
      </c>
      <c r="U129" s="15" t="s">
        <v>21</v>
      </c>
      <c r="V129" s="15">
        <v>2</v>
      </c>
      <c r="W129" s="15">
        <v>0</v>
      </c>
      <c r="X129" s="15">
        <v>0</v>
      </c>
      <c r="Y129" s="15">
        <v>0</v>
      </c>
      <c r="Z129" s="15">
        <v>2</v>
      </c>
      <c r="AC129" s="15" t="s">
        <v>67</v>
      </c>
      <c r="AF129" s="15">
        <v>1990</v>
      </c>
      <c r="AG129" s="15" t="b">
        <v>0</v>
      </c>
    </row>
    <row r="130" spans="1:42" s="15" customFormat="1" ht="19.149999999999999" customHeight="1" x14ac:dyDescent="0.25">
      <c r="A130" s="4">
        <v>129</v>
      </c>
      <c r="B130" s="14" t="s">
        <v>1199</v>
      </c>
      <c r="C130" s="14" t="s">
        <v>1179</v>
      </c>
      <c r="D130" s="7" t="s">
        <v>1200</v>
      </c>
      <c r="E130" s="15" t="s">
        <v>467</v>
      </c>
      <c r="F130" s="15" t="s">
        <v>40</v>
      </c>
      <c r="G130" s="15" t="s">
        <v>40</v>
      </c>
      <c r="H130" s="7" t="s">
        <v>468</v>
      </c>
      <c r="I130" s="7" t="s">
        <v>554</v>
      </c>
      <c r="K130" s="15" t="s">
        <v>1201</v>
      </c>
      <c r="L130" s="15" t="s">
        <v>1202</v>
      </c>
      <c r="O130" s="7"/>
      <c r="P130" s="15">
        <v>3</v>
      </c>
      <c r="Q130" s="15">
        <v>100</v>
      </c>
      <c r="R130" s="21">
        <v>300</v>
      </c>
      <c r="T130" s="15">
        <v>75</v>
      </c>
      <c r="U130" s="15" t="s">
        <v>21</v>
      </c>
      <c r="V130" s="15">
        <v>2</v>
      </c>
      <c r="W130" s="15">
        <v>0</v>
      </c>
      <c r="X130" s="15">
        <v>0</v>
      </c>
      <c r="Y130" s="15">
        <v>0</v>
      </c>
      <c r="Z130" s="15">
        <v>2</v>
      </c>
      <c r="AC130" s="15" t="s">
        <v>67</v>
      </c>
      <c r="AF130" s="15">
        <v>1980</v>
      </c>
      <c r="AG130" s="15" t="b">
        <v>0</v>
      </c>
    </row>
    <row r="131" spans="1:42" s="15" customFormat="1" ht="19.149999999999999" customHeight="1" x14ac:dyDescent="0.25">
      <c r="A131" s="4">
        <v>130</v>
      </c>
      <c r="B131" s="14" t="s">
        <v>1203</v>
      </c>
      <c r="C131" s="14" t="s">
        <v>1204</v>
      </c>
      <c r="D131" s="7" t="s">
        <v>1205</v>
      </c>
      <c r="E131" s="15" t="s">
        <v>163</v>
      </c>
      <c r="F131" s="15" t="s">
        <v>40</v>
      </c>
      <c r="G131" s="15" t="s">
        <v>40</v>
      </c>
      <c r="H131" s="7" t="s">
        <v>475</v>
      </c>
      <c r="I131" s="7" t="s">
        <v>554</v>
      </c>
      <c r="K131" s="15" t="s">
        <v>1206</v>
      </c>
      <c r="L131" s="15" t="s">
        <v>1207</v>
      </c>
      <c r="O131" s="7" t="s">
        <v>1208</v>
      </c>
      <c r="P131" s="15">
        <v>2</v>
      </c>
      <c r="Q131" s="15">
        <v>100</v>
      </c>
      <c r="R131" s="21">
        <v>200</v>
      </c>
      <c r="T131" s="15">
        <v>50</v>
      </c>
      <c r="U131" s="15" t="s">
        <v>21</v>
      </c>
      <c r="V131" s="15">
        <v>2</v>
      </c>
      <c r="W131" s="15">
        <v>0</v>
      </c>
      <c r="X131" s="15">
        <v>0</v>
      </c>
      <c r="Y131" s="15">
        <v>0</v>
      </c>
      <c r="Z131" s="15">
        <v>2</v>
      </c>
      <c r="AC131" s="15" t="s">
        <v>67</v>
      </c>
      <c r="AD131" s="15" t="s">
        <v>566</v>
      </c>
      <c r="AF131" s="15">
        <v>1970</v>
      </c>
      <c r="AG131" s="15" t="b">
        <v>0</v>
      </c>
    </row>
    <row r="132" spans="1:42" s="15" customFormat="1" ht="19.149999999999999" customHeight="1" x14ac:dyDescent="0.25">
      <c r="A132" s="4">
        <v>131</v>
      </c>
      <c r="B132" s="14" t="s">
        <v>1209</v>
      </c>
      <c r="C132" s="14" t="s">
        <v>1204</v>
      </c>
      <c r="D132" s="7" t="s">
        <v>1210</v>
      </c>
      <c r="E132" s="15" t="s">
        <v>354</v>
      </c>
      <c r="F132" s="15" t="s">
        <v>40</v>
      </c>
      <c r="G132" s="15" t="s">
        <v>40</v>
      </c>
      <c r="H132" s="7" t="s">
        <v>475</v>
      </c>
      <c r="I132" s="7" t="s">
        <v>554</v>
      </c>
      <c r="K132" s="15" t="s">
        <v>1211</v>
      </c>
      <c r="L132" s="15" t="s">
        <v>1212</v>
      </c>
      <c r="N132" s="15" t="s">
        <v>1213</v>
      </c>
      <c r="O132" s="7" t="s">
        <v>1214</v>
      </c>
      <c r="P132" s="15">
        <v>2</v>
      </c>
      <c r="Q132" s="15">
        <v>250</v>
      </c>
      <c r="R132" s="21">
        <v>500</v>
      </c>
      <c r="T132" s="15">
        <v>125</v>
      </c>
      <c r="U132" s="15" t="s">
        <v>21</v>
      </c>
      <c r="V132" s="15">
        <v>2</v>
      </c>
      <c r="W132" s="15">
        <v>0</v>
      </c>
      <c r="X132" s="15">
        <v>0</v>
      </c>
      <c r="Y132" s="15">
        <v>0</v>
      </c>
      <c r="Z132" s="15">
        <v>2</v>
      </c>
      <c r="AC132" s="15" t="s">
        <v>67</v>
      </c>
      <c r="AF132" s="15">
        <v>1998</v>
      </c>
      <c r="AG132" s="15" t="b">
        <v>0</v>
      </c>
    </row>
    <row r="133" spans="1:42" s="15" customFormat="1" ht="19.149999999999999" customHeight="1" x14ac:dyDescent="0.25">
      <c r="A133" s="4">
        <v>132</v>
      </c>
      <c r="B133" s="5" t="s">
        <v>471</v>
      </c>
      <c r="C133" s="5" t="s">
        <v>472</v>
      </c>
      <c r="D133" s="6" t="s">
        <v>473</v>
      </c>
      <c r="E133" s="5" t="s">
        <v>474</v>
      </c>
      <c r="F133" s="5" t="s">
        <v>40</v>
      </c>
      <c r="G133" s="5" t="s">
        <v>40</v>
      </c>
      <c r="H133" s="7" t="s">
        <v>475</v>
      </c>
      <c r="I133" s="6" t="s">
        <v>42</v>
      </c>
      <c r="J133" s="8">
        <v>2</v>
      </c>
      <c r="K133" s="5" t="s">
        <v>476</v>
      </c>
      <c r="L133" s="5" t="s">
        <v>477</v>
      </c>
      <c r="M133" s="5"/>
      <c r="N133" s="8"/>
      <c r="O133" s="11"/>
      <c r="P133" s="8">
        <v>2</v>
      </c>
      <c r="Q133" s="8">
        <v>150</v>
      </c>
      <c r="R133" s="8">
        <v>300</v>
      </c>
      <c r="S133" s="5" t="s">
        <v>46</v>
      </c>
      <c r="T133" s="8"/>
      <c r="U133" s="8"/>
      <c r="V133" s="8">
        <v>2</v>
      </c>
      <c r="W133" s="8">
        <v>0</v>
      </c>
      <c r="X133" s="5"/>
      <c r="Y133" s="8">
        <v>0</v>
      </c>
      <c r="Z133" s="8">
        <v>2</v>
      </c>
      <c r="AA133" s="5"/>
      <c r="AB133" s="8"/>
      <c r="AC133" s="5" t="s">
        <v>67</v>
      </c>
      <c r="AD133" s="5"/>
      <c r="AE133" s="8"/>
      <c r="AF133" s="5" t="s">
        <v>478</v>
      </c>
      <c r="AG133" s="8" t="b">
        <v>0</v>
      </c>
      <c r="AH133" s="8"/>
      <c r="AI133" s="5"/>
      <c r="AJ133" s="8"/>
      <c r="AK133" s="21"/>
      <c r="AL133" s="21"/>
      <c r="AM133" s="27"/>
      <c r="AN133" s="21"/>
      <c r="AO133" s="27"/>
      <c r="AP133" s="27"/>
    </row>
    <row r="134" spans="1:42" s="15" customFormat="1" ht="19.149999999999999" customHeight="1" x14ac:dyDescent="0.25">
      <c r="A134" s="4">
        <v>133</v>
      </c>
      <c r="B134" s="5" t="s">
        <v>479</v>
      </c>
      <c r="C134" s="5" t="s">
        <v>472</v>
      </c>
      <c r="D134" s="6" t="s">
        <v>480</v>
      </c>
      <c r="E134" s="5" t="s">
        <v>481</v>
      </c>
      <c r="F134" s="5" t="s">
        <v>40</v>
      </c>
      <c r="G134" s="5" t="s">
        <v>40</v>
      </c>
      <c r="H134" s="7" t="s">
        <v>475</v>
      </c>
      <c r="I134" s="6" t="s">
        <v>42</v>
      </c>
      <c r="J134" s="8">
        <v>3</v>
      </c>
      <c r="K134" s="5" t="s">
        <v>482</v>
      </c>
      <c r="L134" s="5" t="s">
        <v>483</v>
      </c>
      <c r="M134" s="5"/>
      <c r="N134" s="8"/>
      <c r="O134" s="11"/>
      <c r="P134" s="8">
        <v>3</v>
      </c>
      <c r="Q134" s="8">
        <v>110</v>
      </c>
      <c r="R134" s="8">
        <v>330</v>
      </c>
      <c r="S134" s="5" t="s">
        <v>54</v>
      </c>
      <c r="T134" s="8"/>
      <c r="U134" s="8"/>
      <c r="V134" s="8">
        <v>3</v>
      </c>
      <c r="W134" s="8">
        <v>0</v>
      </c>
      <c r="X134" s="5"/>
      <c r="Y134" s="8">
        <v>0</v>
      </c>
      <c r="Z134" s="8">
        <v>3</v>
      </c>
      <c r="AA134" s="5"/>
      <c r="AB134" s="8"/>
      <c r="AC134" s="5" t="s">
        <v>67</v>
      </c>
      <c r="AD134" s="5"/>
      <c r="AE134" s="8"/>
      <c r="AF134" s="5" t="s">
        <v>478</v>
      </c>
      <c r="AG134" s="8" t="b">
        <v>0</v>
      </c>
      <c r="AH134" s="8"/>
      <c r="AI134" s="5"/>
      <c r="AJ134" s="8"/>
      <c r="AK134" s="21"/>
      <c r="AL134" s="21"/>
      <c r="AM134" s="27"/>
      <c r="AN134" s="21"/>
      <c r="AO134" s="27"/>
      <c r="AP134" s="27"/>
    </row>
    <row r="135" spans="1:42" s="15" customFormat="1" ht="19.149999999999999" customHeight="1" x14ac:dyDescent="0.25">
      <c r="A135" s="4">
        <v>134</v>
      </c>
      <c r="B135" s="5" t="s">
        <v>484</v>
      </c>
      <c r="C135" s="5" t="s">
        <v>472</v>
      </c>
      <c r="D135" s="6" t="s">
        <v>485</v>
      </c>
      <c r="E135" s="5" t="s">
        <v>106</v>
      </c>
      <c r="F135" s="5" t="s">
        <v>40</v>
      </c>
      <c r="G135" s="5" t="s">
        <v>40</v>
      </c>
      <c r="H135" s="7" t="s">
        <v>475</v>
      </c>
      <c r="I135" s="6" t="s">
        <v>42</v>
      </c>
      <c r="J135" s="8">
        <v>2</v>
      </c>
      <c r="K135" s="5" t="s">
        <v>486</v>
      </c>
      <c r="L135" s="5" t="s">
        <v>487</v>
      </c>
      <c r="M135" s="5"/>
      <c r="N135" s="8"/>
      <c r="O135" s="11"/>
      <c r="P135" s="8">
        <v>2</v>
      </c>
      <c r="Q135" s="8">
        <v>50</v>
      </c>
      <c r="R135" s="8">
        <v>100</v>
      </c>
      <c r="S135" s="5" t="s">
        <v>54</v>
      </c>
      <c r="T135" s="8"/>
      <c r="U135" s="8"/>
      <c r="V135" s="8">
        <v>2</v>
      </c>
      <c r="W135" s="8">
        <v>0</v>
      </c>
      <c r="X135" s="5"/>
      <c r="Y135" s="8">
        <v>0</v>
      </c>
      <c r="Z135" s="8">
        <v>2</v>
      </c>
      <c r="AA135" s="5"/>
      <c r="AB135" s="8"/>
      <c r="AC135" s="5" t="s">
        <v>67</v>
      </c>
      <c r="AD135" s="5"/>
      <c r="AE135" s="8"/>
      <c r="AF135" s="5" t="s">
        <v>63</v>
      </c>
      <c r="AG135" s="8" t="b">
        <v>0</v>
      </c>
      <c r="AH135" s="8"/>
      <c r="AI135" s="5"/>
      <c r="AJ135" s="8"/>
      <c r="AK135" s="21"/>
      <c r="AL135" s="21"/>
      <c r="AM135" s="27"/>
      <c r="AN135" s="21"/>
      <c r="AO135" s="27"/>
      <c r="AP135" s="27"/>
    </row>
    <row r="136" spans="1:42" s="15" customFormat="1" ht="19.149999999999999" customHeight="1" x14ac:dyDescent="0.25">
      <c r="A136" s="4">
        <v>135</v>
      </c>
      <c r="B136" s="14" t="s">
        <v>1223</v>
      </c>
      <c r="C136" s="14" t="s">
        <v>545</v>
      </c>
      <c r="D136" s="7" t="s">
        <v>1224</v>
      </c>
      <c r="E136" s="15" t="s">
        <v>1225</v>
      </c>
      <c r="F136" s="15" t="s">
        <v>40</v>
      </c>
      <c r="G136" s="15" t="s">
        <v>40</v>
      </c>
      <c r="H136" s="7" t="s">
        <v>541</v>
      </c>
      <c r="I136" s="7" t="s">
        <v>554</v>
      </c>
      <c r="K136" s="15" t="s">
        <v>1226</v>
      </c>
      <c r="L136" s="15" t="s">
        <v>1227</v>
      </c>
      <c r="O136" s="7" t="s">
        <v>1228</v>
      </c>
      <c r="P136" s="15">
        <v>1</v>
      </c>
      <c r="Q136" s="15">
        <v>100</v>
      </c>
      <c r="R136" s="21">
        <v>100</v>
      </c>
      <c r="T136" s="15">
        <v>25</v>
      </c>
      <c r="U136" s="15" t="s">
        <v>21</v>
      </c>
      <c r="V136" s="15">
        <v>1</v>
      </c>
      <c r="W136" s="15">
        <v>0</v>
      </c>
      <c r="X136" s="15">
        <v>0</v>
      </c>
      <c r="Y136" s="15">
        <v>0</v>
      </c>
      <c r="Z136" s="15">
        <v>1</v>
      </c>
      <c r="AC136" s="15" t="s">
        <v>67</v>
      </c>
      <c r="AD136" s="15" t="s">
        <v>566</v>
      </c>
      <c r="AF136" s="15">
        <v>1970</v>
      </c>
      <c r="AG136" s="15" t="b">
        <v>0</v>
      </c>
    </row>
    <row r="137" spans="1:42" s="15" customFormat="1" ht="19.149999999999999" customHeight="1" x14ac:dyDescent="0.25">
      <c r="A137" s="4">
        <v>136</v>
      </c>
      <c r="B137" s="14" t="s">
        <v>1229</v>
      </c>
      <c r="C137" s="14" t="s">
        <v>545</v>
      </c>
      <c r="D137" s="7" t="s">
        <v>1224</v>
      </c>
      <c r="E137" s="15" t="s">
        <v>1230</v>
      </c>
      <c r="F137" s="15" t="s">
        <v>40</v>
      </c>
      <c r="G137" s="15" t="s">
        <v>40</v>
      </c>
      <c r="H137" s="7" t="s">
        <v>541</v>
      </c>
      <c r="I137" s="7" t="s">
        <v>554</v>
      </c>
      <c r="K137" s="15" t="s">
        <v>1231</v>
      </c>
      <c r="L137" s="15" t="s">
        <v>1232</v>
      </c>
      <c r="O137" s="7" t="s">
        <v>1233</v>
      </c>
      <c r="P137" s="15">
        <v>2</v>
      </c>
      <c r="Q137" s="15">
        <v>100</v>
      </c>
      <c r="R137" s="21">
        <v>200</v>
      </c>
      <c r="T137" s="15">
        <v>50</v>
      </c>
      <c r="U137" s="15" t="s">
        <v>21</v>
      </c>
      <c r="V137" s="15">
        <v>1</v>
      </c>
      <c r="W137" s="15">
        <v>0</v>
      </c>
      <c r="X137" s="15">
        <v>0</v>
      </c>
      <c r="Y137" s="15">
        <v>0</v>
      </c>
      <c r="Z137" s="15">
        <v>1</v>
      </c>
      <c r="AC137" s="15" t="s">
        <v>67</v>
      </c>
      <c r="AF137" s="15">
        <v>1970</v>
      </c>
      <c r="AG137" s="15" t="b">
        <v>0</v>
      </c>
    </row>
    <row r="138" spans="1:42" s="15" customFormat="1" ht="19.149999999999999" customHeight="1" x14ac:dyDescent="0.25">
      <c r="A138" s="4">
        <v>137</v>
      </c>
      <c r="B138" s="14" t="s">
        <v>1234</v>
      </c>
      <c r="C138" s="14" t="s">
        <v>545</v>
      </c>
      <c r="D138" s="7" t="s">
        <v>1224</v>
      </c>
      <c r="E138" s="15" t="s">
        <v>706</v>
      </c>
      <c r="F138" s="15" t="s">
        <v>40</v>
      </c>
      <c r="G138" s="15" t="s">
        <v>40</v>
      </c>
      <c r="H138" s="7" t="s">
        <v>541</v>
      </c>
      <c r="I138" s="7" t="s">
        <v>554</v>
      </c>
      <c r="K138" s="15" t="s">
        <v>1235</v>
      </c>
      <c r="L138" s="15" t="s">
        <v>1236</v>
      </c>
      <c r="O138" s="7" t="s">
        <v>1237</v>
      </c>
      <c r="P138" s="15">
        <v>1</v>
      </c>
      <c r="Q138" s="15">
        <v>100</v>
      </c>
      <c r="R138" s="21">
        <v>100</v>
      </c>
      <c r="T138" s="15">
        <v>25</v>
      </c>
      <c r="U138" s="15" t="s">
        <v>21</v>
      </c>
      <c r="V138" s="15">
        <v>2</v>
      </c>
      <c r="W138" s="15">
        <v>0</v>
      </c>
      <c r="X138" s="15">
        <v>0</v>
      </c>
      <c r="Y138" s="15">
        <v>0</v>
      </c>
      <c r="Z138" s="15">
        <v>2</v>
      </c>
      <c r="AC138" s="15" t="s">
        <v>67</v>
      </c>
      <c r="AD138" s="15" t="s">
        <v>566</v>
      </c>
      <c r="AF138" s="15">
        <v>1970</v>
      </c>
      <c r="AG138" s="15" t="b">
        <v>0</v>
      </c>
    </row>
    <row r="139" spans="1:42" s="15" customFormat="1" ht="19.149999999999999" customHeight="1" x14ac:dyDescent="0.25">
      <c r="A139" s="4">
        <v>138</v>
      </c>
      <c r="B139" s="14" t="s">
        <v>1238</v>
      </c>
      <c r="C139" s="14" t="s">
        <v>545</v>
      </c>
      <c r="D139" s="7" t="s">
        <v>1239</v>
      </c>
      <c r="E139" s="15" t="s">
        <v>186</v>
      </c>
      <c r="F139" s="15" t="s">
        <v>40</v>
      </c>
      <c r="G139" s="15" t="s">
        <v>40</v>
      </c>
      <c r="H139" s="7" t="s">
        <v>541</v>
      </c>
      <c r="I139" s="7" t="s">
        <v>554</v>
      </c>
      <c r="K139" s="15" t="s">
        <v>1240</v>
      </c>
      <c r="L139" s="15" t="s">
        <v>1241</v>
      </c>
      <c r="O139" s="7" t="s">
        <v>1242</v>
      </c>
      <c r="P139" s="15">
        <v>2</v>
      </c>
      <c r="Q139" s="15">
        <v>100</v>
      </c>
      <c r="R139" s="21">
        <v>200</v>
      </c>
      <c r="T139" s="15">
        <v>50</v>
      </c>
      <c r="U139" s="15" t="s">
        <v>21</v>
      </c>
      <c r="V139" s="15">
        <v>4</v>
      </c>
      <c r="W139" s="15">
        <v>0</v>
      </c>
      <c r="X139" s="15">
        <v>0</v>
      </c>
      <c r="Y139" s="15">
        <v>0</v>
      </c>
      <c r="Z139" s="15">
        <v>4</v>
      </c>
      <c r="AC139" s="15" t="s">
        <v>67</v>
      </c>
      <c r="AF139" s="15">
        <v>1970</v>
      </c>
      <c r="AG139" s="15" t="b">
        <v>0</v>
      </c>
    </row>
    <row r="140" spans="1:42" s="15" customFormat="1" ht="19.149999999999999" customHeight="1" x14ac:dyDescent="0.25">
      <c r="A140" s="4">
        <v>139</v>
      </c>
      <c r="B140" s="14" t="s">
        <v>1243</v>
      </c>
      <c r="C140" s="14" t="s">
        <v>545</v>
      </c>
      <c r="D140" s="7" t="s">
        <v>1244</v>
      </c>
      <c r="E140" s="15" t="s">
        <v>86</v>
      </c>
      <c r="F140" s="15" t="s">
        <v>40</v>
      </c>
      <c r="G140" s="15" t="s">
        <v>40</v>
      </c>
      <c r="H140" s="7" t="s">
        <v>541</v>
      </c>
      <c r="I140" s="7" t="s">
        <v>554</v>
      </c>
      <c r="K140" s="15" t="s">
        <v>1245</v>
      </c>
      <c r="L140" s="15" t="s">
        <v>1246</v>
      </c>
      <c r="O140" s="7" t="s">
        <v>1247</v>
      </c>
      <c r="P140" s="15">
        <v>2</v>
      </c>
      <c r="Q140" s="15">
        <v>100</v>
      </c>
      <c r="R140" s="21">
        <v>200</v>
      </c>
      <c r="T140" s="15">
        <v>50</v>
      </c>
      <c r="U140" s="15" t="s">
        <v>21</v>
      </c>
      <c r="V140" s="15">
        <v>3</v>
      </c>
      <c r="W140" s="15">
        <v>0</v>
      </c>
      <c r="X140" s="15">
        <v>0</v>
      </c>
      <c r="Y140" s="15">
        <v>0</v>
      </c>
      <c r="Z140" s="15">
        <v>3</v>
      </c>
      <c r="AC140" s="15" t="s">
        <v>67</v>
      </c>
      <c r="AF140" s="15">
        <v>1960</v>
      </c>
      <c r="AG140" s="15" t="b">
        <v>0</v>
      </c>
    </row>
    <row r="141" spans="1:42" s="15" customFormat="1" ht="19.149999999999999" customHeight="1" x14ac:dyDescent="0.25">
      <c r="A141" s="4">
        <v>140</v>
      </c>
      <c r="B141" s="14" t="s">
        <v>1253</v>
      </c>
      <c r="C141" s="14" t="s">
        <v>1254</v>
      </c>
      <c r="D141" s="7" t="s">
        <v>527</v>
      </c>
      <c r="E141" s="15" t="s">
        <v>712</v>
      </c>
      <c r="F141" s="15" t="s">
        <v>40</v>
      </c>
      <c r="G141" s="15" t="s">
        <v>40</v>
      </c>
      <c r="H141" s="7" t="s">
        <v>528</v>
      </c>
      <c r="I141" s="7" t="s">
        <v>554</v>
      </c>
      <c r="K141" s="15" t="s">
        <v>1255</v>
      </c>
      <c r="L141" s="15" t="s">
        <v>1256</v>
      </c>
      <c r="O141" s="7" t="s">
        <v>1257</v>
      </c>
      <c r="P141" s="15">
        <v>2</v>
      </c>
      <c r="Q141" s="15">
        <v>100</v>
      </c>
      <c r="R141" s="21">
        <v>200</v>
      </c>
      <c r="T141" s="15">
        <v>50</v>
      </c>
      <c r="U141" s="15" t="s">
        <v>21</v>
      </c>
      <c r="V141" s="15">
        <v>1</v>
      </c>
      <c r="W141" s="15">
        <v>0</v>
      </c>
      <c r="X141" s="15">
        <v>0</v>
      </c>
      <c r="Y141" s="15">
        <v>0</v>
      </c>
      <c r="Z141" s="15">
        <v>1</v>
      </c>
      <c r="AC141" s="15" t="s">
        <v>67</v>
      </c>
      <c r="AF141" s="15">
        <v>1970</v>
      </c>
      <c r="AG141" s="15" t="b">
        <v>0</v>
      </c>
    </row>
    <row r="142" spans="1:42" s="15" customFormat="1" ht="19.149999999999999" customHeight="1" x14ac:dyDescent="0.25">
      <c r="A142" s="4">
        <v>141</v>
      </c>
      <c r="B142" s="16" t="s">
        <v>1305</v>
      </c>
      <c r="C142" s="14" t="s">
        <v>1300</v>
      </c>
      <c r="D142" s="7" t="s">
        <v>522</v>
      </c>
      <c r="E142" s="15" t="s">
        <v>312</v>
      </c>
      <c r="F142" s="15" t="s">
        <v>40</v>
      </c>
      <c r="G142" s="15" t="s">
        <v>40</v>
      </c>
      <c r="H142" s="7" t="s">
        <v>520</v>
      </c>
      <c r="I142" s="7" t="s">
        <v>554</v>
      </c>
      <c r="K142" s="15" t="s">
        <v>1306</v>
      </c>
      <c r="L142" s="15" t="s">
        <v>1307</v>
      </c>
      <c r="N142" s="15" t="s">
        <v>830</v>
      </c>
      <c r="O142" s="7"/>
      <c r="P142" s="15">
        <v>2</v>
      </c>
      <c r="Q142" s="15">
        <v>50</v>
      </c>
      <c r="R142" s="21">
        <v>100</v>
      </c>
      <c r="T142" s="15">
        <v>25</v>
      </c>
      <c r="U142" s="15" t="s">
        <v>21</v>
      </c>
      <c r="V142" s="15">
        <v>1</v>
      </c>
      <c r="W142" s="15">
        <v>0</v>
      </c>
      <c r="X142" s="15">
        <v>0</v>
      </c>
      <c r="Y142" s="15">
        <v>0</v>
      </c>
      <c r="Z142" s="15">
        <v>1</v>
      </c>
      <c r="AC142" s="15" t="s">
        <v>426</v>
      </c>
      <c r="AF142" s="15">
        <v>1800</v>
      </c>
      <c r="AG142" s="15" t="b">
        <v>0</v>
      </c>
    </row>
    <row r="143" spans="1:42" ht="39" x14ac:dyDescent="0.25">
      <c r="A143" s="4">
        <v>142</v>
      </c>
      <c r="B143" s="14" t="s">
        <v>1329</v>
      </c>
      <c r="C143" s="14" t="s">
        <v>1300</v>
      </c>
      <c r="D143" s="7" t="s">
        <v>416</v>
      </c>
      <c r="E143" s="15" t="s">
        <v>238</v>
      </c>
      <c r="F143" s="15" t="s">
        <v>40</v>
      </c>
      <c r="G143" s="15" t="s">
        <v>40</v>
      </c>
      <c r="H143" s="7" t="s">
        <v>520</v>
      </c>
      <c r="I143" s="7" t="s">
        <v>554</v>
      </c>
      <c r="J143" s="15"/>
      <c r="K143" s="15" t="s">
        <v>1330</v>
      </c>
      <c r="L143" s="15" t="s">
        <v>1331</v>
      </c>
      <c r="M143" s="15"/>
      <c r="N143" s="15" t="s">
        <v>1332</v>
      </c>
      <c r="O143" s="7"/>
      <c r="P143" s="15">
        <v>2</v>
      </c>
      <c r="Q143" s="15">
        <v>100</v>
      </c>
      <c r="R143" s="21">
        <v>200</v>
      </c>
      <c r="S143" s="15"/>
      <c r="T143" s="15">
        <v>50</v>
      </c>
      <c r="U143" s="15" t="s">
        <v>21</v>
      </c>
      <c r="V143" s="15">
        <v>1</v>
      </c>
      <c r="W143" s="15">
        <v>0</v>
      </c>
      <c r="X143" s="15">
        <v>0</v>
      </c>
      <c r="Y143" s="15">
        <v>0</v>
      </c>
      <c r="Z143" s="15">
        <v>1</v>
      </c>
      <c r="AA143" s="15"/>
      <c r="AB143" s="15"/>
      <c r="AC143" s="15" t="s">
        <v>427</v>
      </c>
      <c r="AD143" s="15" t="s">
        <v>566</v>
      </c>
      <c r="AE143" s="15"/>
      <c r="AF143" s="15">
        <v>1950</v>
      </c>
      <c r="AG143" s="15" t="b">
        <v>0</v>
      </c>
      <c r="AH143" s="15"/>
      <c r="AI143" s="15"/>
      <c r="AJ143" s="15"/>
      <c r="AK143" s="15"/>
      <c r="AL143" s="15"/>
      <c r="AM143" s="15"/>
      <c r="AN143" s="15"/>
      <c r="AO143" s="15"/>
      <c r="AP143" s="15"/>
    </row>
    <row r="144" spans="1:42" ht="26.25" x14ac:dyDescent="0.25">
      <c r="A144" s="4">
        <v>143</v>
      </c>
      <c r="B144" s="14" t="s">
        <v>1415</v>
      </c>
      <c r="C144" s="14" t="s">
        <v>1409</v>
      </c>
      <c r="D144" s="7" t="s">
        <v>1416</v>
      </c>
      <c r="E144" s="15" t="s">
        <v>91</v>
      </c>
      <c r="F144" s="15" t="s">
        <v>40</v>
      </c>
      <c r="G144" s="15" t="s">
        <v>40</v>
      </c>
      <c r="H144" s="7" t="s">
        <v>1411</v>
      </c>
      <c r="I144" s="7" t="s">
        <v>554</v>
      </c>
      <c r="J144" s="15"/>
      <c r="K144" s="15" t="s">
        <v>1417</v>
      </c>
      <c r="L144" s="15" t="s">
        <v>1418</v>
      </c>
      <c r="M144" s="15"/>
      <c r="N144" s="15" t="s">
        <v>1419</v>
      </c>
      <c r="O144" s="7"/>
      <c r="P144" s="15">
        <v>1</v>
      </c>
      <c r="Q144" s="15">
        <v>50</v>
      </c>
      <c r="R144" s="21">
        <v>50</v>
      </c>
      <c r="S144" s="15"/>
      <c r="T144" s="15">
        <v>12.5</v>
      </c>
      <c r="U144" s="15" t="s">
        <v>21</v>
      </c>
      <c r="V144" s="15">
        <v>1</v>
      </c>
      <c r="W144" s="15">
        <v>0</v>
      </c>
      <c r="X144" s="15">
        <v>0</v>
      </c>
      <c r="Y144" s="15">
        <v>0</v>
      </c>
      <c r="Z144" s="15">
        <v>1</v>
      </c>
      <c r="AA144" s="15"/>
      <c r="AB144" s="15"/>
      <c r="AC144" s="15" t="s">
        <v>67</v>
      </c>
      <c r="AD144" s="15" t="s">
        <v>566</v>
      </c>
      <c r="AE144" s="15"/>
      <c r="AF144" s="15">
        <v>1990</v>
      </c>
      <c r="AG144" s="15" t="b">
        <v>0</v>
      </c>
      <c r="AH144" s="15"/>
      <c r="AI144" s="15"/>
      <c r="AJ144" s="15"/>
      <c r="AK144" s="15"/>
      <c r="AL144" s="15"/>
      <c r="AM144" s="15"/>
      <c r="AN144" s="15"/>
      <c r="AO144" s="15"/>
      <c r="AP144" s="15"/>
    </row>
    <row r="145" spans="1:42" ht="26.25" x14ac:dyDescent="0.25">
      <c r="A145" s="4">
        <v>144</v>
      </c>
      <c r="B145" s="16" t="s">
        <v>1420</v>
      </c>
      <c r="C145" s="14" t="s">
        <v>1409</v>
      </c>
      <c r="D145" s="7" t="s">
        <v>1421</v>
      </c>
      <c r="E145" s="15" t="s">
        <v>186</v>
      </c>
      <c r="F145" s="15" t="s">
        <v>40</v>
      </c>
      <c r="G145" s="15" t="s">
        <v>40</v>
      </c>
      <c r="H145" s="7" t="s">
        <v>1411</v>
      </c>
      <c r="I145" s="7" t="s">
        <v>554</v>
      </c>
      <c r="J145" s="15"/>
      <c r="K145" s="15" t="s">
        <v>1422</v>
      </c>
      <c r="L145" s="15" t="s">
        <v>1423</v>
      </c>
      <c r="M145" s="15"/>
      <c r="N145" s="15"/>
      <c r="O145" s="7"/>
      <c r="P145" s="15">
        <v>1</v>
      </c>
      <c r="Q145" s="15">
        <v>60</v>
      </c>
      <c r="R145" s="21">
        <v>60</v>
      </c>
      <c r="S145" s="15"/>
      <c r="T145" s="15">
        <v>15</v>
      </c>
      <c r="U145" s="15" t="s">
        <v>23</v>
      </c>
      <c r="V145" s="15">
        <v>1</v>
      </c>
      <c r="W145" s="15">
        <v>0</v>
      </c>
      <c r="X145" s="15">
        <v>0</v>
      </c>
      <c r="Y145" s="15">
        <v>0</v>
      </c>
      <c r="Z145" s="15">
        <v>1</v>
      </c>
      <c r="AA145" s="15"/>
      <c r="AB145" s="15"/>
      <c r="AC145" s="15" t="s">
        <v>67</v>
      </c>
      <c r="AD145" s="15"/>
      <c r="AE145" s="15"/>
      <c r="AF145" s="15">
        <v>1900</v>
      </c>
      <c r="AG145" s="15" t="b">
        <v>0</v>
      </c>
      <c r="AH145" s="15"/>
      <c r="AI145" s="15"/>
      <c r="AJ145" s="15"/>
      <c r="AK145" s="15"/>
      <c r="AL145" s="15"/>
      <c r="AM145" s="15"/>
      <c r="AN145" s="15"/>
      <c r="AO145" s="15"/>
      <c r="AP145" s="15"/>
    </row>
    <row r="146" spans="1:42" ht="26.25" x14ac:dyDescent="0.25">
      <c r="A146" s="4">
        <v>145</v>
      </c>
      <c r="B146" s="14" t="s">
        <v>1424</v>
      </c>
      <c r="C146" s="14" t="s">
        <v>1409</v>
      </c>
      <c r="D146" s="7" t="s">
        <v>1425</v>
      </c>
      <c r="E146" s="15" t="s">
        <v>244</v>
      </c>
      <c r="F146" s="15" t="s">
        <v>40</v>
      </c>
      <c r="G146" s="15" t="s">
        <v>40</v>
      </c>
      <c r="H146" s="7" t="s">
        <v>1411</v>
      </c>
      <c r="I146" s="7" t="s">
        <v>554</v>
      </c>
      <c r="J146" s="15"/>
      <c r="K146" s="15" t="s">
        <v>1426</v>
      </c>
      <c r="L146" s="15" t="s">
        <v>1427</v>
      </c>
      <c r="M146" s="15"/>
      <c r="N146" s="15"/>
      <c r="O146" s="7"/>
      <c r="P146" s="15">
        <v>1</v>
      </c>
      <c r="Q146" s="15">
        <v>100</v>
      </c>
      <c r="R146" s="21">
        <v>100</v>
      </c>
      <c r="S146" s="15"/>
      <c r="T146" s="15">
        <v>25</v>
      </c>
      <c r="U146" s="15" t="s">
        <v>21</v>
      </c>
      <c r="V146" s="15">
        <v>1</v>
      </c>
      <c r="W146" s="15">
        <v>0</v>
      </c>
      <c r="X146" s="15">
        <v>0</v>
      </c>
      <c r="Y146" s="15">
        <v>0</v>
      </c>
      <c r="Z146" s="15">
        <v>1</v>
      </c>
      <c r="AA146" s="15"/>
      <c r="AB146" s="15"/>
      <c r="AC146" s="15" t="s">
        <v>67</v>
      </c>
      <c r="AD146" s="15"/>
      <c r="AE146" s="15"/>
      <c r="AF146" s="15">
        <v>1960</v>
      </c>
      <c r="AG146" s="15" t="b">
        <v>0</v>
      </c>
      <c r="AH146" s="15"/>
      <c r="AI146" s="15"/>
      <c r="AJ146" s="15"/>
      <c r="AK146" s="15"/>
      <c r="AL146" s="15"/>
      <c r="AM146" s="15"/>
      <c r="AN146" s="15"/>
      <c r="AO146" s="15"/>
      <c r="AP146" s="15"/>
    </row>
    <row r="147" spans="1:42" ht="26.25" x14ac:dyDescent="0.25">
      <c r="A147" s="4">
        <v>146</v>
      </c>
      <c r="B147" s="14" t="s">
        <v>1433</v>
      </c>
      <c r="C147" s="14" t="s">
        <v>1431</v>
      </c>
      <c r="D147" s="7" t="s">
        <v>1432</v>
      </c>
      <c r="E147" s="15" t="s">
        <v>583</v>
      </c>
      <c r="F147" s="15" t="s">
        <v>40</v>
      </c>
      <c r="G147" s="15" t="s">
        <v>40</v>
      </c>
      <c r="H147" s="7" t="s">
        <v>491</v>
      </c>
      <c r="I147" s="7" t="s">
        <v>554</v>
      </c>
      <c r="J147" s="15"/>
      <c r="K147" s="15" t="s">
        <v>1434</v>
      </c>
      <c r="L147" s="15" t="s">
        <v>1435</v>
      </c>
      <c r="M147" s="15"/>
      <c r="N147" s="15"/>
      <c r="O147" s="7"/>
      <c r="P147" s="15">
        <v>2</v>
      </c>
      <c r="Q147" s="15">
        <v>200</v>
      </c>
      <c r="R147" s="21">
        <v>400</v>
      </c>
      <c r="S147" s="15"/>
      <c r="T147" s="15">
        <v>100</v>
      </c>
      <c r="U147" s="15" t="s">
        <v>21</v>
      </c>
      <c r="V147" s="15">
        <v>2</v>
      </c>
      <c r="W147" s="15">
        <v>0</v>
      </c>
      <c r="X147" s="15">
        <v>0</v>
      </c>
      <c r="Y147" s="15">
        <v>0</v>
      </c>
      <c r="Z147" s="15">
        <v>2</v>
      </c>
      <c r="AA147" s="15"/>
      <c r="AB147" s="15"/>
      <c r="AC147" s="15" t="s">
        <v>67</v>
      </c>
      <c r="AD147" s="15" t="s">
        <v>566</v>
      </c>
      <c r="AE147" s="15"/>
      <c r="AF147" s="15">
        <v>2000</v>
      </c>
      <c r="AG147" s="15" t="b">
        <v>0</v>
      </c>
      <c r="AH147" s="15"/>
      <c r="AI147" s="15"/>
      <c r="AJ147" s="15"/>
      <c r="AK147" s="15"/>
      <c r="AL147" s="15"/>
      <c r="AM147" s="15"/>
      <c r="AN147" s="15"/>
      <c r="AO147" s="15"/>
      <c r="AP147" s="15"/>
    </row>
    <row r="148" spans="1:42" ht="26.25" x14ac:dyDescent="0.25">
      <c r="A148" s="4">
        <v>147</v>
      </c>
      <c r="B148" s="5" t="s">
        <v>488</v>
      </c>
      <c r="C148" s="5" t="s">
        <v>489</v>
      </c>
      <c r="D148" s="6" t="s">
        <v>490</v>
      </c>
      <c r="E148" s="5" t="s">
        <v>186</v>
      </c>
      <c r="F148" s="5" t="s">
        <v>40</v>
      </c>
      <c r="G148" s="5" t="s">
        <v>40</v>
      </c>
      <c r="H148" s="7" t="s">
        <v>491</v>
      </c>
      <c r="I148" s="6" t="s">
        <v>42</v>
      </c>
      <c r="J148" s="8">
        <v>1</v>
      </c>
      <c r="K148" s="8"/>
      <c r="L148" s="5" t="s">
        <v>492</v>
      </c>
      <c r="M148" s="5"/>
      <c r="N148" s="8"/>
      <c r="O148" s="11"/>
      <c r="P148" s="8">
        <v>1</v>
      </c>
      <c r="Q148" s="8">
        <v>45</v>
      </c>
      <c r="R148" s="8">
        <v>45</v>
      </c>
      <c r="S148" s="5" t="s">
        <v>54</v>
      </c>
      <c r="T148" s="8"/>
      <c r="U148" s="8"/>
      <c r="V148" s="8">
        <v>1</v>
      </c>
      <c r="W148" s="8">
        <v>0</v>
      </c>
      <c r="X148" s="5"/>
      <c r="Y148" s="8">
        <v>0</v>
      </c>
      <c r="Z148" s="8">
        <v>1</v>
      </c>
      <c r="AA148" s="5"/>
      <c r="AB148" s="8"/>
      <c r="AC148" s="5" t="s">
        <v>67</v>
      </c>
      <c r="AD148" s="8"/>
      <c r="AE148" s="8"/>
      <c r="AF148" s="5" t="s">
        <v>63</v>
      </c>
      <c r="AG148" s="8" t="b">
        <v>0</v>
      </c>
      <c r="AH148" s="8"/>
      <c r="AI148" s="5"/>
      <c r="AJ148" s="8"/>
      <c r="AK148" s="21"/>
      <c r="AL148" s="21"/>
      <c r="AM148" s="27"/>
      <c r="AN148" s="21"/>
      <c r="AO148" s="27"/>
      <c r="AP148" s="27"/>
    </row>
    <row r="149" spans="1:42" ht="26.25" x14ac:dyDescent="0.25">
      <c r="A149" s="4">
        <v>148</v>
      </c>
      <c r="B149" s="14" t="s">
        <v>1436</v>
      </c>
      <c r="C149" s="14" t="s">
        <v>1437</v>
      </c>
      <c r="D149" s="7" t="s">
        <v>1438</v>
      </c>
      <c r="E149" s="15" t="s">
        <v>181</v>
      </c>
      <c r="F149" s="15" t="s">
        <v>40</v>
      </c>
      <c r="G149" s="15" t="s">
        <v>40</v>
      </c>
      <c r="H149" s="7" t="s">
        <v>1439</v>
      </c>
      <c r="I149" s="7" t="s">
        <v>554</v>
      </c>
      <c r="J149" s="15"/>
      <c r="K149" s="15" t="s">
        <v>97</v>
      </c>
      <c r="L149" s="15" t="s">
        <v>1440</v>
      </c>
      <c r="M149" s="15"/>
      <c r="N149" s="15"/>
      <c r="O149" s="7"/>
      <c r="P149" s="15">
        <v>2</v>
      </c>
      <c r="Q149" s="15">
        <v>100</v>
      </c>
      <c r="R149" s="21">
        <v>200</v>
      </c>
      <c r="S149" s="15"/>
      <c r="T149" s="15">
        <v>50</v>
      </c>
      <c r="U149" s="15" t="s">
        <v>21</v>
      </c>
      <c r="V149" s="15">
        <v>2</v>
      </c>
      <c r="W149" s="15">
        <v>0</v>
      </c>
      <c r="X149" s="15">
        <v>0</v>
      </c>
      <c r="Y149" s="15">
        <v>0</v>
      </c>
      <c r="Z149" s="15">
        <v>2</v>
      </c>
      <c r="AA149" s="15"/>
      <c r="AB149" s="15"/>
      <c r="AC149" s="15" t="s">
        <v>67</v>
      </c>
      <c r="AD149" s="15"/>
      <c r="AE149" s="15"/>
      <c r="AF149" s="15">
        <v>1994</v>
      </c>
      <c r="AG149" s="15" t="b">
        <v>0</v>
      </c>
      <c r="AH149" s="15"/>
      <c r="AI149" s="15"/>
      <c r="AJ149" s="15"/>
      <c r="AK149" s="15"/>
      <c r="AL149" s="15"/>
      <c r="AM149" s="15"/>
      <c r="AN149" s="15"/>
      <c r="AO149" s="15"/>
      <c r="AP149" s="15"/>
    </row>
    <row r="150" spans="1:42" ht="26.25" x14ac:dyDescent="0.25">
      <c r="A150" s="4">
        <v>149</v>
      </c>
      <c r="B150" s="14" t="s">
        <v>1441</v>
      </c>
      <c r="C150" s="14" t="s">
        <v>1442</v>
      </c>
      <c r="D150" s="7" t="s">
        <v>1443</v>
      </c>
      <c r="E150" s="15" t="s">
        <v>90</v>
      </c>
      <c r="F150" s="15" t="s">
        <v>40</v>
      </c>
      <c r="G150" s="15" t="s">
        <v>40</v>
      </c>
      <c r="H150" s="7" t="s">
        <v>1444</v>
      </c>
      <c r="I150" s="7" t="s">
        <v>554</v>
      </c>
      <c r="J150" s="15"/>
      <c r="K150" s="15" t="s">
        <v>1445</v>
      </c>
      <c r="L150" s="15" t="s">
        <v>1446</v>
      </c>
      <c r="M150" s="15"/>
      <c r="N150" s="15"/>
      <c r="O150" s="7"/>
      <c r="P150" s="15">
        <v>2</v>
      </c>
      <c r="Q150" s="15">
        <v>40</v>
      </c>
      <c r="R150" s="21">
        <v>80</v>
      </c>
      <c r="S150" s="15"/>
      <c r="T150" s="15">
        <v>20</v>
      </c>
      <c r="U150" s="15" t="s">
        <v>21</v>
      </c>
      <c r="V150" s="15">
        <v>2</v>
      </c>
      <c r="W150" s="15">
        <v>0</v>
      </c>
      <c r="X150" s="15">
        <v>0</v>
      </c>
      <c r="Y150" s="15">
        <v>0</v>
      </c>
      <c r="Z150" s="15">
        <v>2</v>
      </c>
      <c r="AA150" s="15"/>
      <c r="AB150" s="15"/>
      <c r="AC150" s="15" t="s">
        <v>67</v>
      </c>
      <c r="AD150" s="15" t="s">
        <v>566</v>
      </c>
      <c r="AE150" s="15"/>
      <c r="AF150" s="15">
        <v>1960</v>
      </c>
      <c r="AG150" s="15" t="b">
        <v>0</v>
      </c>
      <c r="AH150" s="15"/>
      <c r="AI150" s="15"/>
      <c r="AJ150" s="15"/>
      <c r="AK150" s="15"/>
      <c r="AL150" s="15"/>
      <c r="AM150" s="15"/>
      <c r="AN150" s="15"/>
      <c r="AO150" s="15"/>
      <c r="AP150" s="15"/>
    </row>
    <row r="151" spans="1:42" s="15" customFormat="1" ht="19.149999999999999" customHeight="1" x14ac:dyDescent="0.25">
      <c r="A151" s="4">
        <v>150</v>
      </c>
      <c r="B151" s="5" t="s">
        <v>374</v>
      </c>
      <c r="C151" s="5" t="s">
        <v>368</v>
      </c>
      <c r="D151" s="6" t="s">
        <v>375</v>
      </c>
      <c r="E151" s="5" t="s">
        <v>90</v>
      </c>
      <c r="F151" s="5" t="s">
        <v>40</v>
      </c>
      <c r="G151" s="5" t="s">
        <v>40</v>
      </c>
      <c r="H151" s="7" t="s">
        <v>371</v>
      </c>
      <c r="I151" s="6" t="s">
        <v>42</v>
      </c>
      <c r="J151" s="8">
        <v>2</v>
      </c>
      <c r="K151" s="5" t="s">
        <v>376</v>
      </c>
      <c r="L151" s="5" t="s">
        <v>377</v>
      </c>
      <c r="M151" s="5"/>
      <c r="N151" s="8"/>
      <c r="O151" s="6" t="s">
        <v>378</v>
      </c>
      <c r="P151" s="8">
        <v>2</v>
      </c>
      <c r="Q151" s="8">
        <v>90</v>
      </c>
      <c r="R151" s="8">
        <v>180</v>
      </c>
      <c r="S151" s="5" t="s">
        <v>54</v>
      </c>
      <c r="T151" s="8"/>
      <c r="U151" s="8"/>
      <c r="V151" s="8">
        <v>2</v>
      </c>
      <c r="W151" s="8">
        <v>0</v>
      </c>
      <c r="X151" s="5"/>
      <c r="Y151" s="8">
        <v>0</v>
      </c>
      <c r="Z151" s="8">
        <v>2</v>
      </c>
      <c r="AA151" s="5"/>
      <c r="AB151" s="5"/>
      <c r="AC151" s="5" t="s">
        <v>67</v>
      </c>
      <c r="AD151" s="5"/>
      <c r="AE151" s="8"/>
      <c r="AF151" s="5" t="s">
        <v>63</v>
      </c>
      <c r="AG151" s="8" t="b">
        <v>0</v>
      </c>
      <c r="AH151" s="8"/>
      <c r="AI151" s="5"/>
      <c r="AJ151" s="8"/>
      <c r="AK151" s="21"/>
      <c r="AL151" s="21"/>
      <c r="AM151" s="27"/>
      <c r="AN151" s="21"/>
      <c r="AO151" s="27"/>
      <c r="AP151" s="27"/>
    </row>
    <row r="152" spans="1:42" ht="38.25" x14ac:dyDescent="0.25">
      <c r="A152" s="4">
        <v>151</v>
      </c>
      <c r="B152" s="5" t="s">
        <v>379</v>
      </c>
      <c r="C152" s="5" t="s">
        <v>368</v>
      </c>
      <c r="D152" s="6" t="s">
        <v>380</v>
      </c>
      <c r="E152" s="5" t="s">
        <v>381</v>
      </c>
      <c r="F152" s="5" t="s">
        <v>40</v>
      </c>
      <c r="G152" s="5" t="s">
        <v>40</v>
      </c>
      <c r="H152" s="7" t="s">
        <v>371</v>
      </c>
      <c r="I152" s="6" t="s">
        <v>42</v>
      </c>
      <c r="J152" s="8">
        <v>6</v>
      </c>
      <c r="K152" s="5" t="s">
        <v>382</v>
      </c>
      <c r="L152" s="5" t="s">
        <v>383</v>
      </c>
      <c r="M152" s="5"/>
      <c r="N152" s="8"/>
      <c r="O152" s="6" t="s">
        <v>384</v>
      </c>
      <c r="P152" s="8">
        <v>4</v>
      </c>
      <c r="Q152" s="8">
        <v>60</v>
      </c>
      <c r="R152" s="8">
        <v>240</v>
      </c>
      <c r="S152" s="5" t="s">
        <v>54</v>
      </c>
      <c r="T152" s="8"/>
      <c r="U152" s="8"/>
      <c r="V152" s="8">
        <v>6</v>
      </c>
      <c r="W152" s="8">
        <v>0</v>
      </c>
      <c r="X152" s="5"/>
      <c r="Y152" s="8">
        <v>0</v>
      </c>
      <c r="Z152" s="8">
        <v>6</v>
      </c>
      <c r="AA152" s="5"/>
      <c r="AB152" s="5"/>
      <c r="AC152" s="5" t="s">
        <v>67</v>
      </c>
      <c r="AD152" s="5"/>
      <c r="AE152" s="8"/>
      <c r="AF152" s="5" t="s">
        <v>92</v>
      </c>
      <c r="AG152" s="8" t="b">
        <v>0</v>
      </c>
      <c r="AH152" s="8"/>
      <c r="AI152" s="5"/>
      <c r="AJ152" s="8"/>
      <c r="AK152" s="21"/>
      <c r="AL152" s="21"/>
      <c r="AM152" s="27"/>
      <c r="AN152" s="21"/>
      <c r="AO152" s="27"/>
      <c r="AP152" s="27"/>
    </row>
    <row r="153" spans="1:42" ht="76.5" x14ac:dyDescent="0.25">
      <c r="A153" s="4">
        <v>152</v>
      </c>
      <c r="B153" s="5" t="s">
        <v>391</v>
      </c>
      <c r="C153" s="5" t="s">
        <v>368</v>
      </c>
      <c r="D153" s="6" t="s">
        <v>392</v>
      </c>
      <c r="E153" s="5" t="s">
        <v>393</v>
      </c>
      <c r="F153" s="5" t="s">
        <v>40</v>
      </c>
      <c r="G153" s="5" t="s">
        <v>40</v>
      </c>
      <c r="H153" s="7" t="s">
        <v>371</v>
      </c>
      <c r="I153" s="6" t="s">
        <v>42</v>
      </c>
      <c r="J153" s="8">
        <v>3</v>
      </c>
      <c r="K153" s="5" t="s">
        <v>394</v>
      </c>
      <c r="L153" s="5" t="s">
        <v>395</v>
      </c>
      <c r="M153" s="5"/>
      <c r="N153" s="8"/>
      <c r="O153" s="6" t="s">
        <v>396</v>
      </c>
      <c r="P153" s="8">
        <v>3</v>
      </c>
      <c r="Q153" s="8">
        <v>90</v>
      </c>
      <c r="R153" s="8">
        <v>270</v>
      </c>
      <c r="S153" s="5" t="s">
        <v>54</v>
      </c>
      <c r="T153" s="8"/>
      <c r="U153" s="8"/>
      <c r="V153" s="8">
        <v>3</v>
      </c>
      <c r="W153" s="8">
        <v>0</v>
      </c>
      <c r="X153" s="5"/>
      <c r="Y153" s="8">
        <v>0</v>
      </c>
      <c r="Z153" s="8">
        <v>3</v>
      </c>
      <c r="AA153" s="5"/>
      <c r="AB153" s="5"/>
      <c r="AC153" s="5" t="s">
        <v>67</v>
      </c>
      <c r="AD153" s="5"/>
      <c r="AE153" s="8"/>
      <c r="AF153" s="5" t="s">
        <v>63</v>
      </c>
      <c r="AG153" s="8" t="b">
        <v>0</v>
      </c>
      <c r="AH153" s="8"/>
      <c r="AI153" s="5"/>
      <c r="AJ153" s="8"/>
      <c r="AK153" s="21"/>
      <c r="AL153" s="21"/>
      <c r="AM153" s="27"/>
      <c r="AN153" s="21"/>
      <c r="AO153" s="27"/>
      <c r="AP153" s="27"/>
    </row>
    <row r="154" spans="1:42" ht="39" x14ac:dyDescent="0.25">
      <c r="A154" s="4">
        <v>153</v>
      </c>
      <c r="B154" s="5" t="s">
        <v>323</v>
      </c>
      <c r="C154" s="5" t="s">
        <v>324</v>
      </c>
      <c r="D154" s="6" t="s">
        <v>325</v>
      </c>
      <c r="E154" s="5" t="s">
        <v>326</v>
      </c>
      <c r="F154" s="5" t="s">
        <v>40</v>
      </c>
      <c r="G154" s="5" t="s">
        <v>40</v>
      </c>
      <c r="H154" s="7" t="s">
        <v>327</v>
      </c>
      <c r="I154" s="6" t="s">
        <v>42</v>
      </c>
      <c r="J154" s="8"/>
      <c r="K154" s="5" t="s">
        <v>328</v>
      </c>
      <c r="L154" s="5" t="s">
        <v>329</v>
      </c>
      <c r="M154" s="5"/>
      <c r="N154" s="8"/>
      <c r="O154" s="6" t="s">
        <v>330</v>
      </c>
      <c r="P154" s="8">
        <v>2</v>
      </c>
      <c r="Q154" s="8">
        <v>70</v>
      </c>
      <c r="R154" s="8">
        <v>140</v>
      </c>
      <c r="S154" s="5" t="s">
        <v>54</v>
      </c>
      <c r="T154" s="8"/>
      <c r="U154" s="8"/>
      <c r="V154" s="8">
        <v>1</v>
      </c>
      <c r="W154" s="8">
        <v>0</v>
      </c>
      <c r="X154" s="5"/>
      <c r="Y154" s="8">
        <v>0</v>
      </c>
      <c r="Z154" s="8">
        <v>1</v>
      </c>
      <c r="AA154" s="5"/>
      <c r="AB154" s="5"/>
      <c r="AC154" s="5" t="s">
        <v>67</v>
      </c>
      <c r="AD154" s="5"/>
      <c r="AE154" s="8"/>
      <c r="AF154" s="5" t="s">
        <v>63</v>
      </c>
      <c r="AG154" s="8" t="b">
        <v>0</v>
      </c>
      <c r="AH154" s="8"/>
      <c r="AI154" s="5"/>
      <c r="AJ154" s="8"/>
      <c r="AK154" s="21"/>
      <c r="AL154" s="21"/>
      <c r="AM154" s="21"/>
      <c r="AN154" s="21"/>
      <c r="AO154" s="27"/>
      <c r="AP154" s="27"/>
    </row>
    <row r="155" spans="1:42" ht="39" x14ac:dyDescent="0.25">
      <c r="A155" s="4">
        <v>154</v>
      </c>
      <c r="B155" s="5" t="s">
        <v>331</v>
      </c>
      <c r="C155" s="5" t="s">
        <v>324</v>
      </c>
      <c r="D155" s="6" t="s">
        <v>332</v>
      </c>
      <c r="E155" s="5" t="s">
        <v>163</v>
      </c>
      <c r="F155" s="5" t="s">
        <v>40</v>
      </c>
      <c r="G155" s="5" t="s">
        <v>40</v>
      </c>
      <c r="H155" s="7" t="s">
        <v>327</v>
      </c>
      <c r="I155" s="6" t="s">
        <v>42</v>
      </c>
      <c r="J155" s="8">
        <v>2</v>
      </c>
      <c r="K155" s="5" t="s">
        <v>333</v>
      </c>
      <c r="L155" s="5" t="s">
        <v>334</v>
      </c>
      <c r="M155" s="5"/>
      <c r="N155" s="8"/>
      <c r="O155" s="6" t="s">
        <v>335</v>
      </c>
      <c r="P155" s="8">
        <v>2</v>
      </c>
      <c r="Q155" s="8">
        <v>150</v>
      </c>
      <c r="R155" s="8">
        <v>300</v>
      </c>
      <c r="S155" s="5" t="s">
        <v>46</v>
      </c>
      <c r="T155" s="8"/>
      <c r="U155" s="8"/>
      <c r="V155" s="8">
        <v>2</v>
      </c>
      <c r="W155" s="8">
        <v>0</v>
      </c>
      <c r="X155" s="5"/>
      <c r="Y155" s="8">
        <v>0</v>
      </c>
      <c r="Z155" s="8">
        <v>2</v>
      </c>
      <c r="AA155" s="5"/>
      <c r="AB155" s="5"/>
      <c r="AC155" s="5" t="s">
        <v>67</v>
      </c>
      <c r="AD155" s="5"/>
      <c r="AE155" s="8"/>
      <c r="AF155" s="5" t="s">
        <v>75</v>
      </c>
      <c r="AG155" s="8" t="b">
        <v>0</v>
      </c>
      <c r="AH155" s="8"/>
      <c r="AI155" s="5"/>
      <c r="AJ155" s="8"/>
      <c r="AK155" s="21"/>
      <c r="AL155" s="21"/>
      <c r="AM155" s="27"/>
      <c r="AN155" s="21"/>
      <c r="AO155" s="27"/>
      <c r="AP155" s="27"/>
    </row>
    <row r="156" spans="1:42" x14ac:dyDescent="0.25">
      <c r="R156" s="24">
        <f>SUM(R2:R155)</f>
        <v>34864</v>
      </c>
    </row>
    <row r="174" spans="1:42" s="15" customFormat="1" ht="19.149999999999999" customHeight="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row>
    <row r="175" spans="1:42" s="15" customFormat="1" ht="19.149999999999999" customHeight="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row>
    <row r="176" spans="1:42" s="15" customFormat="1" ht="19.149999999999999" customHeigh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row>
    <row r="178" spans="1:42" s="15" customFormat="1" ht="19.149999999999999" customHeight="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row>
    <row r="179" spans="1:42" s="15" customFormat="1" ht="19.149999999999999" customHeight="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row>
    <row r="180" spans="1:42" s="15" customFormat="1" ht="19.149999999999999" customHeight="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row>
    <row r="182" spans="1:42" s="21" customFormat="1" ht="32.1" customHeight="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row>
    <row r="183" spans="1:42" s="21" customFormat="1" ht="32.1" customHeight="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row>
    <row r="184" spans="1:42" s="21" customFormat="1" ht="32.1" customHeight="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row>
    <row r="185" spans="1:42" s="21" customFormat="1" ht="32.1" customHeight="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row>
    <row r="186" spans="1:42" s="21" customFormat="1" ht="32.1" customHeight="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row>
    <row r="187" spans="1:42" s="21" customFormat="1" ht="32.1" customHeight="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row>
    <row r="188" spans="1:42" s="21" customFormat="1" ht="32.1" customHeight="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row>
    <row r="189" spans="1:42" s="21" customFormat="1" ht="32.1" customHeight="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row>
    <row r="190" spans="1:42" s="21" customFormat="1" ht="32.1" customHeight="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row>
    <row r="193" spans="1:42" s="21" customFormat="1" ht="32.1" customHeight="1"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row>
    <row r="194" spans="1:42" s="21" customFormat="1" ht="32.1" customHeight="1"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row>
    <row r="195" spans="1:42" s="21" customFormat="1" ht="32.1" customHeight="1"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row>
    <row r="197" spans="1:42" s="21" customFormat="1" ht="32.1" customHeigh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row>
    <row r="198" spans="1:42" s="21" customFormat="1" ht="32.1" customHeight="1"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row>
    <row r="201" spans="1:42" s="21" customFormat="1" ht="32.1" customHeigh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row>
    <row r="202" spans="1:42" s="21" customFormat="1" ht="32.1" customHeigh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row>
    <row r="204" spans="1:42" s="15" customFormat="1" ht="19.149999999999999" customHeigh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row>
    <row r="205" spans="1:42" s="15" customFormat="1" ht="19.149999999999999" customHeigh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row>
    <row r="206" spans="1:42" s="15" customFormat="1" ht="19.149999999999999" customHeigh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row>
    <row r="207" spans="1:42" s="15" customFormat="1" ht="19.149999999999999" customHeigh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row>
    <row r="214" spans="1:42" s="21" customFormat="1" ht="32.1" customHeight="1" x14ac:dyDescent="0.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row>
    <row r="216" spans="1:42" s="21" customFormat="1" ht="32.1" customHeight="1" x14ac:dyDescent="0.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row>
    <row r="219" spans="1:42" s="21" customFormat="1" ht="32.1" customHeight="1" x14ac:dyDescent="0.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row>
    <row r="221" spans="1:42" s="21" customFormat="1" ht="32.1" customHeight="1" x14ac:dyDescent="0.2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row>
    <row r="222" spans="1:42" s="21" customFormat="1" ht="32.1" customHeight="1" x14ac:dyDescent="0.2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row>
    <row r="226" spans="1:42" s="15" customFormat="1" ht="19.149999999999999" customHeight="1"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row>
    <row r="232" spans="1:42" s="21" customFormat="1" ht="32.1" customHeight="1"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row>
    <row r="233" spans="1:42" s="21" customFormat="1" ht="32.1" customHeight="1"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row>
    <row r="234" spans="1:42" x14ac:dyDescent="0.25">
      <c r="R234" s="24">
        <f>SUM(R2:R228)</f>
        <v>69728</v>
      </c>
    </row>
  </sheetData>
  <autoFilter ref="A1:AP234" xr:uid="{00000000-0009-0000-0000-000003000000}">
    <sortState ref="A2:AP235">
      <sortCondition ref="C1:C235"/>
    </sortState>
  </autoFilter>
  <hyperlinks>
    <hyperlink ref="B92" r:id="rId1" xr:uid="{00000000-0004-0000-0300-000000000000}"/>
    <hyperlink ref="B103" r:id="rId2" xr:uid="{00000000-0004-0000-0300-000001000000}"/>
    <hyperlink ref="B104" r:id="rId3" xr:uid="{00000000-0004-0000-0300-000002000000}"/>
    <hyperlink ref="B105" r:id="rId4" xr:uid="{00000000-0004-0000-0300-000003000000}"/>
    <hyperlink ref="B106" r:id="rId5" xr:uid="{00000000-0004-0000-0300-000004000000}"/>
    <hyperlink ref="B107" r:id="rId6" xr:uid="{00000000-0004-0000-0300-000005000000}"/>
    <hyperlink ref="B108" r:id="rId7" xr:uid="{00000000-0004-0000-0300-000006000000}"/>
    <hyperlink ref="B109" r:id="rId8" xr:uid="{00000000-0004-0000-0300-000007000000}"/>
    <hyperlink ref="B110" r:id="rId9" xr:uid="{00000000-0004-0000-0300-000008000000}"/>
    <hyperlink ref="B111" r:id="rId10" xr:uid="{00000000-0004-0000-0300-000009000000}"/>
    <hyperlink ref="B112" r:id="rId11" xr:uid="{00000000-0004-0000-0300-00000A000000}"/>
    <hyperlink ref="B113" r:id="rId12" xr:uid="{00000000-0004-0000-0300-00000B000000}"/>
    <hyperlink ref="B102" r:id="rId13" xr:uid="{00000000-0004-0000-0300-00000C000000}"/>
    <hyperlink ref="B115" r:id="rId14" xr:uid="{00000000-0004-0000-0300-00000D000000}"/>
    <hyperlink ref="B142" r:id="rId15" xr:uid="{00000000-0004-0000-0300-00000E000000}"/>
    <hyperlink ref="B145" r:id="rId16" xr:uid="{00000000-0004-0000-0300-00000F000000}"/>
    <hyperlink ref="B47" r:id="rId17" xr:uid="{00000000-0004-0000-0300-000010000000}"/>
    <hyperlink ref="B48" r:id="rId18" xr:uid="{00000000-0004-0000-0300-000011000000}"/>
    <hyperlink ref="B63" r:id="rId19" xr:uid="{00000000-0004-0000-0300-000012000000}"/>
    <hyperlink ref="B53" r:id="rId20" xr:uid="{00000000-0004-0000-0300-000013000000}"/>
    <hyperlink ref="B54" r:id="rId21" xr:uid="{00000000-0004-0000-0300-000014000000}"/>
    <hyperlink ref="B52" r:id="rId22" xr:uid="{00000000-0004-0000-0300-000015000000}"/>
    <hyperlink ref="B101" r:id="rId23" xr:uid="{00000000-0004-0000-0300-000016000000}"/>
    <hyperlink ref="B64" r:id="rId24" xr:uid="{00000000-0004-0000-0300-000017000000}"/>
    <hyperlink ref="B94" r:id="rId25" xr:uid="{00000000-0004-0000-0300-000018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38"/>
  <sheetViews>
    <sheetView topLeftCell="N4" workbookViewId="0">
      <selection activeCell="Q50" sqref="Q50"/>
    </sheetView>
  </sheetViews>
  <sheetFormatPr defaultColWidth="20.7109375" defaultRowHeight="15" x14ac:dyDescent="0.25"/>
  <cols>
    <col min="3" max="3" width="20.140625" customWidth="1"/>
    <col min="4" max="4" width="18.28515625" customWidth="1"/>
    <col min="18" max="18" width="21" customWidth="1"/>
    <col min="29" max="29" width="40.28515625" customWidth="1"/>
  </cols>
  <sheetData>
    <row r="1" spans="1:42" s="3" customFormat="1" ht="19.149999999999999" customHeight="1" x14ac:dyDescent="0.2">
      <c r="A1" s="1" t="s">
        <v>0</v>
      </c>
      <c r="B1" s="1" t="s">
        <v>1</v>
      </c>
      <c r="C1" s="1" t="s">
        <v>2</v>
      </c>
      <c r="D1" s="2" t="s">
        <v>3</v>
      </c>
      <c r="E1" s="1" t="s">
        <v>4</v>
      </c>
      <c r="F1" s="1" t="s">
        <v>5</v>
      </c>
      <c r="G1" s="1" t="s">
        <v>6</v>
      </c>
      <c r="H1" s="2" t="s">
        <v>7</v>
      </c>
      <c r="I1" s="1" t="s">
        <v>8</v>
      </c>
      <c r="J1" s="1" t="s">
        <v>9</v>
      </c>
      <c r="K1" s="1" t="s">
        <v>10</v>
      </c>
      <c r="L1" s="1" t="s">
        <v>11</v>
      </c>
      <c r="M1" s="1" t="s">
        <v>12</v>
      </c>
      <c r="N1" s="1" t="s">
        <v>13</v>
      </c>
      <c r="O1" s="2"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42" s="9" customFormat="1" ht="32.1" customHeight="1" x14ac:dyDescent="0.25">
      <c r="A2" s="4">
        <v>1</v>
      </c>
      <c r="B2" s="19" t="s">
        <v>57</v>
      </c>
      <c r="C2" s="5" t="s">
        <v>37</v>
      </c>
      <c r="D2" s="6" t="s">
        <v>58</v>
      </c>
      <c r="E2" s="5" t="s">
        <v>59</v>
      </c>
      <c r="F2" s="5" t="s">
        <v>40</v>
      </c>
      <c r="G2" s="5" t="s">
        <v>40</v>
      </c>
      <c r="H2" s="7" t="s">
        <v>41</v>
      </c>
      <c r="I2" s="5" t="s">
        <v>42</v>
      </c>
      <c r="J2" s="8">
        <v>5</v>
      </c>
      <c r="K2" s="5" t="s">
        <v>60</v>
      </c>
      <c r="L2" s="5" t="s">
        <v>61</v>
      </c>
      <c r="M2" s="5"/>
      <c r="N2" s="8"/>
      <c r="O2" s="6" t="s">
        <v>62</v>
      </c>
      <c r="P2" s="8">
        <v>4</v>
      </c>
      <c r="Q2" s="8">
        <v>200</v>
      </c>
      <c r="R2" s="8">
        <f>P2*Q2</f>
        <v>800</v>
      </c>
      <c r="S2" s="5" t="s">
        <v>46</v>
      </c>
      <c r="T2" s="8"/>
      <c r="U2" s="8"/>
      <c r="V2" s="8">
        <v>5</v>
      </c>
      <c r="W2" s="8">
        <v>0</v>
      </c>
      <c r="X2" s="5"/>
      <c r="Y2" s="8">
        <v>0</v>
      </c>
      <c r="Z2" s="8">
        <v>5</v>
      </c>
      <c r="AA2" s="5"/>
      <c r="AB2" s="5"/>
      <c r="AC2" s="5" t="s">
        <v>55</v>
      </c>
      <c r="AD2" s="5"/>
      <c r="AE2" s="8"/>
      <c r="AF2" s="5" t="s">
        <v>63</v>
      </c>
      <c r="AG2" s="8" t="b">
        <v>0</v>
      </c>
      <c r="AH2" s="8"/>
      <c r="AI2" s="5"/>
      <c r="AJ2" s="8"/>
      <c r="AM2" s="10"/>
      <c r="AO2" s="10"/>
      <c r="AP2" s="10"/>
    </row>
    <row r="3" spans="1:42" s="9" customFormat="1" ht="32.1" customHeight="1" x14ac:dyDescent="0.25">
      <c r="A3" s="4">
        <v>2</v>
      </c>
      <c r="B3" s="5" t="s">
        <v>36</v>
      </c>
      <c r="C3" s="5" t="s">
        <v>37</v>
      </c>
      <c r="D3" s="6" t="s">
        <v>38</v>
      </c>
      <c r="E3" s="5" t="s">
        <v>39</v>
      </c>
      <c r="F3" s="5" t="s">
        <v>40</v>
      </c>
      <c r="G3" s="5" t="s">
        <v>40</v>
      </c>
      <c r="H3" s="7" t="s">
        <v>41</v>
      </c>
      <c r="I3" s="6" t="s">
        <v>42</v>
      </c>
      <c r="J3" s="8">
        <v>4</v>
      </c>
      <c r="K3" s="5" t="s">
        <v>43</v>
      </c>
      <c r="L3" s="5" t="s">
        <v>44</v>
      </c>
      <c r="M3" s="5"/>
      <c r="N3" s="8"/>
      <c r="O3" s="6" t="s">
        <v>45</v>
      </c>
      <c r="P3" s="8">
        <v>4</v>
      </c>
      <c r="Q3" s="8">
        <v>200</v>
      </c>
      <c r="R3" s="8">
        <v>800</v>
      </c>
      <c r="S3" s="5" t="s">
        <v>46</v>
      </c>
      <c r="T3" s="8"/>
      <c r="U3" s="8"/>
      <c r="V3" s="8">
        <v>4</v>
      </c>
      <c r="W3" s="8">
        <v>0</v>
      </c>
      <c r="X3" s="5"/>
      <c r="Y3" s="8">
        <v>0</v>
      </c>
      <c r="Z3" s="8">
        <v>4</v>
      </c>
      <c r="AA3" s="5"/>
      <c r="AB3" s="5"/>
      <c r="AC3" s="5" t="s">
        <v>47</v>
      </c>
      <c r="AD3" s="5"/>
      <c r="AE3" s="8"/>
      <c r="AF3" s="5" t="s">
        <v>48</v>
      </c>
      <c r="AG3" s="8" t="b">
        <v>0</v>
      </c>
      <c r="AH3" s="8"/>
      <c r="AI3" s="5"/>
      <c r="AJ3" s="8"/>
      <c r="AM3" s="10"/>
      <c r="AO3" s="10"/>
      <c r="AP3" s="10"/>
    </row>
    <row r="4" spans="1:42" s="9" customFormat="1" ht="32.1" customHeight="1" x14ac:dyDescent="0.25">
      <c r="A4" s="4">
        <v>3</v>
      </c>
      <c r="B4" s="5" t="s">
        <v>49</v>
      </c>
      <c r="C4" s="5" t="s">
        <v>37</v>
      </c>
      <c r="D4" s="6" t="s">
        <v>50</v>
      </c>
      <c r="E4" s="5" t="s">
        <v>51</v>
      </c>
      <c r="F4" s="5" t="s">
        <v>40</v>
      </c>
      <c r="G4" s="5" t="s">
        <v>40</v>
      </c>
      <c r="H4" s="7" t="s">
        <v>41</v>
      </c>
      <c r="I4" s="5" t="s">
        <v>42</v>
      </c>
      <c r="J4" s="8">
        <v>12</v>
      </c>
      <c r="K4" s="5" t="s">
        <v>52</v>
      </c>
      <c r="L4" s="5" t="s">
        <v>53</v>
      </c>
      <c r="M4" s="5"/>
      <c r="N4" s="8"/>
      <c r="O4" s="11"/>
      <c r="P4" s="8">
        <v>6</v>
      </c>
      <c r="Q4" s="8">
        <v>250</v>
      </c>
      <c r="R4" s="8">
        <f t="shared" ref="R4:R37" si="0">P4*Q4</f>
        <v>1500</v>
      </c>
      <c r="S4" s="5" t="s">
        <v>54</v>
      </c>
      <c r="T4" s="8"/>
      <c r="U4" s="8"/>
      <c r="V4" s="8">
        <v>12</v>
      </c>
      <c r="W4" s="8">
        <v>12</v>
      </c>
      <c r="X4" s="5"/>
      <c r="Y4" s="8">
        <v>0</v>
      </c>
      <c r="Z4" s="8">
        <v>24</v>
      </c>
      <c r="AA4" s="5"/>
      <c r="AB4" s="8"/>
      <c r="AC4" s="5" t="s">
        <v>55</v>
      </c>
      <c r="AD4" s="5"/>
      <c r="AE4" s="8"/>
      <c r="AF4" s="5" t="s">
        <v>56</v>
      </c>
      <c r="AG4" s="8" t="b">
        <v>0</v>
      </c>
      <c r="AH4" s="8"/>
      <c r="AI4" s="5"/>
      <c r="AJ4" s="8"/>
      <c r="AM4" s="10"/>
      <c r="AO4" s="10"/>
      <c r="AP4" s="10"/>
    </row>
    <row r="5" spans="1:42" s="12" customFormat="1" ht="19.149999999999999" customHeight="1" x14ac:dyDescent="0.25">
      <c r="A5" s="4">
        <v>4</v>
      </c>
      <c r="B5" s="13" t="s">
        <v>619</v>
      </c>
      <c r="C5" s="14" t="s">
        <v>600</v>
      </c>
      <c r="D5" s="7" t="s">
        <v>620</v>
      </c>
      <c r="E5" s="15" t="s">
        <v>621</v>
      </c>
      <c r="F5" s="15" t="s">
        <v>40</v>
      </c>
      <c r="G5" s="15" t="s">
        <v>40</v>
      </c>
      <c r="H5" s="7" t="s">
        <v>96</v>
      </c>
      <c r="I5" s="15" t="s">
        <v>554</v>
      </c>
      <c r="J5" s="15"/>
      <c r="K5" s="15" t="s">
        <v>622</v>
      </c>
      <c r="L5" s="15" t="s">
        <v>623</v>
      </c>
      <c r="M5" s="15"/>
      <c r="N5" s="15"/>
      <c r="O5" s="7" t="s">
        <v>624</v>
      </c>
      <c r="P5" s="15">
        <v>5</v>
      </c>
      <c r="Q5" s="15">
        <v>80</v>
      </c>
      <c r="R5" s="9">
        <f t="shared" si="0"/>
        <v>400</v>
      </c>
      <c r="T5" s="15">
        <v>100</v>
      </c>
      <c r="U5" s="15" t="s">
        <v>21</v>
      </c>
      <c r="V5" s="15">
        <v>3</v>
      </c>
      <c r="W5" s="15">
        <v>1</v>
      </c>
      <c r="X5" s="15">
        <v>0</v>
      </c>
      <c r="Y5" s="15">
        <v>0</v>
      </c>
      <c r="Z5" s="15">
        <v>4</v>
      </c>
      <c r="AA5" s="15"/>
      <c r="AB5" s="15"/>
      <c r="AC5" s="15" t="s">
        <v>47</v>
      </c>
      <c r="AD5" s="15" t="s">
        <v>566</v>
      </c>
      <c r="AE5" s="15"/>
      <c r="AF5" s="15">
        <v>1990</v>
      </c>
      <c r="AG5" s="15" t="b">
        <v>0</v>
      </c>
      <c r="AH5" s="15"/>
      <c r="AI5" s="15"/>
      <c r="AJ5" s="15"/>
    </row>
    <row r="6" spans="1:42" s="12" customFormat="1" ht="19.149999999999999" customHeight="1" x14ac:dyDescent="0.25">
      <c r="A6" s="4">
        <v>5</v>
      </c>
      <c r="B6" s="5" t="s">
        <v>104</v>
      </c>
      <c r="C6" s="5" t="s">
        <v>94</v>
      </c>
      <c r="D6" s="6" t="s">
        <v>105</v>
      </c>
      <c r="E6" s="5" t="s">
        <v>106</v>
      </c>
      <c r="F6" s="5" t="s">
        <v>40</v>
      </c>
      <c r="G6" s="5" t="s">
        <v>40</v>
      </c>
      <c r="H6" s="7" t="s">
        <v>96</v>
      </c>
      <c r="I6" s="5" t="s">
        <v>42</v>
      </c>
      <c r="J6" s="8">
        <v>3</v>
      </c>
      <c r="K6" s="5" t="s">
        <v>107</v>
      </c>
      <c r="L6" s="5" t="s">
        <v>108</v>
      </c>
      <c r="M6" s="5"/>
      <c r="N6" s="8"/>
      <c r="O6" s="6" t="s">
        <v>109</v>
      </c>
      <c r="P6" s="8">
        <v>5</v>
      </c>
      <c r="Q6" s="8">
        <v>100</v>
      </c>
      <c r="R6" s="22">
        <f t="shared" si="0"/>
        <v>500</v>
      </c>
      <c r="S6" s="23" t="s">
        <v>46</v>
      </c>
      <c r="T6" s="8"/>
      <c r="U6" s="8"/>
      <c r="V6" s="8">
        <v>0</v>
      </c>
      <c r="W6" s="8">
        <v>3</v>
      </c>
      <c r="X6" s="8"/>
      <c r="Y6" s="8">
        <v>0</v>
      </c>
      <c r="Z6" s="8">
        <v>3</v>
      </c>
      <c r="AA6" s="5"/>
      <c r="AB6" s="5"/>
      <c r="AC6" s="5" t="s">
        <v>55</v>
      </c>
      <c r="AD6" s="5"/>
      <c r="AE6" s="8"/>
      <c r="AF6" s="5" t="s">
        <v>92</v>
      </c>
      <c r="AG6" s="8" t="b">
        <v>0</v>
      </c>
      <c r="AH6" s="8"/>
      <c r="AI6" s="5"/>
      <c r="AJ6" s="8"/>
      <c r="AK6" s="9"/>
      <c r="AL6" s="9"/>
      <c r="AM6" s="10"/>
      <c r="AN6" s="9"/>
      <c r="AO6" s="10"/>
      <c r="AP6" s="10"/>
    </row>
    <row r="7" spans="1:42" s="12" customFormat="1" ht="19.149999999999999" customHeight="1" x14ac:dyDescent="0.25">
      <c r="A7" s="4">
        <v>6</v>
      </c>
      <c r="B7" s="14" t="s">
        <v>779</v>
      </c>
      <c r="C7" s="14" t="s">
        <v>774</v>
      </c>
      <c r="D7" s="7" t="s">
        <v>207</v>
      </c>
      <c r="E7" s="15" t="s">
        <v>512</v>
      </c>
      <c r="F7" s="15" t="s">
        <v>40</v>
      </c>
      <c r="G7" s="15" t="s">
        <v>40</v>
      </c>
      <c r="H7" s="7" t="s">
        <v>209</v>
      </c>
      <c r="I7" s="15" t="s">
        <v>554</v>
      </c>
      <c r="J7" s="15"/>
      <c r="K7" s="15" t="s">
        <v>780</v>
      </c>
      <c r="L7" s="15" t="s">
        <v>781</v>
      </c>
      <c r="M7" s="15"/>
      <c r="N7" s="15"/>
      <c r="O7" s="7"/>
      <c r="P7" s="15">
        <v>1</v>
      </c>
      <c r="Q7" s="15">
        <v>150</v>
      </c>
      <c r="R7" s="26">
        <f t="shared" si="0"/>
        <v>150</v>
      </c>
      <c r="S7" s="25"/>
      <c r="T7" s="15">
        <v>57</v>
      </c>
      <c r="U7" s="15" t="s">
        <v>23</v>
      </c>
      <c r="V7" s="15">
        <v>0</v>
      </c>
      <c r="W7" s="15">
        <v>0</v>
      </c>
      <c r="X7" s="15">
        <v>1</v>
      </c>
      <c r="Y7" s="15">
        <v>0</v>
      </c>
      <c r="Z7" s="15">
        <v>1</v>
      </c>
      <c r="AA7" s="15"/>
      <c r="AB7" s="15"/>
      <c r="AC7" s="15" t="s">
        <v>55</v>
      </c>
      <c r="AD7" s="15" t="s">
        <v>566</v>
      </c>
      <c r="AE7" s="15"/>
      <c r="AF7" s="15">
        <v>2000</v>
      </c>
      <c r="AG7" s="15" t="b">
        <v>0</v>
      </c>
      <c r="AH7" s="15"/>
      <c r="AI7" s="15"/>
      <c r="AJ7" s="15"/>
    </row>
    <row r="8" spans="1:42" s="12" customFormat="1" ht="19.149999999999999" customHeight="1" x14ac:dyDescent="0.25">
      <c r="A8" s="4">
        <v>7</v>
      </c>
      <c r="B8" s="14" t="s">
        <v>773</v>
      </c>
      <c r="C8" s="14" t="s">
        <v>774</v>
      </c>
      <c r="D8" s="7" t="s">
        <v>775</v>
      </c>
      <c r="E8" s="15" t="s">
        <v>243</v>
      </c>
      <c r="F8" s="15" t="s">
        <v>40</v>
      </c>
      <c r="G8" s="15" t="s">
        <v>40</v>
      </c>
      <c r="H8" s="7" t="s">
        <v>209</v>
      </c>
      <c r="I8" s="15" t="s">
        <v>554</v>
      </c>
      <c r="J8" s="15"/>
      <c r="K8" s="15" t="s">
        <v>776</v>
      </c>
      <c r="L8" s="15" t="s">
        <v>777</v>
      </c>
      <c r="M8" s="15"/>
      <c r="N8" s="15" t="s">
        <v>778</v>
      </c>
      <c r="O8" s="7"/>
      <c r="P8" s="15">
        <v>6</v>
      </c>
      <c r="Q8" s="15">
        <v>250</v>
      </c>
      <c r="R8" s="9">
        <f t="shared" si="0"/>
        <v>1500</v>
      </c>
      <c r="T8" s="15">
        <v>570</v>
      </c>
      <c r="U8" s="15" t="s">
        <v>21</v>
      </c>
      <c r="V8" s="15">
        <v>10</v>
      </c>
      <c r="W8" s="15">
        <v>3</v>
      </c>
      <c r="X8" s="15">
        <v>4</v>
      </c>
      <c r="Y8" s="15">
        <v>0</v>
      </c>
      <c r="Z8" s="15">
        <v>17</v>
      </c>
      <c r="AA8" s="15"/>
      <c r="AB8" s="15"/>
      <c r="AC8" s="15" t="s">
        <v>55</v>
      </c>
      <c r="AD8" s="15" t="s">
        <v>566</v>
      </c>
      <c r="AE8" s="15"/>
      <c r="AF8" s="15">
        <v>1992</v>
      </c>
      <c r="AG8" s="15" t="b">
        <v>0</v>
      </c>
      <c r="AH8" s="15"/>
      <c r="AI8" s="15"/>
      <c r="AJ8" s="15"/>
    </row>
    <row r="9" spans="1:42" s="9" customFormat="1" ht="32.1" customHeight="1" x14ac:dyDescent="0.25">
      <c r="A9" s="4">
        <v>8</v>
      </c>
      <c r="B9" s="14" t="s">
        <v>782</v>
      </c>
      <c r="C9" s="14" t="s">
        <v>774</v>
      </c>
      <c r="D9" s="7" t="s">
        <v>775</v>
      </c>
      <c r="E9" s="15" t="s">
        <v>223</v>
      </c>
      <c r="F9" s="15" t="s">
        <v>40</v>
      </c>
      <c r="G9" s="15" t="s">
        <v>40</v>
      </c>
      <c r="H9" s="7" t="s">
        <v>209</v>
      </c>
      <c r="I9" s="15" t="s">
        <v>554</v>
      </c>
      <c r="J9" s="15"/>
      <c r="K9" s="15" t="s">
        <v>776</v>
      </c>
      <c r="L9" s="15" t="s">
        <v>783</v>
      </c>
      <c r="M9" s="15"/>
      <c r="N9" s="15"/>
      <c r="O9" s="7"/>
      <c r="P9" s="15">
        <v>6</v>
      </c>
      <c r="Q9" s="15">
        <v>200</v>
      </c>
      <c r="R9" s="21">
        <f t="shared" si="0"/>
        <v>1200</v>
      </c>
      <c r="S9" s="15"/>
      <c r="T9" s="15">
        <v>456</v>
      </c>
      <c r="U9" s="15" t="s">
        <v>21</v>
      </c>
      <c r="V9" s="15">
        <v>14</v>
      </c>
      <c r="W9" s="15">
        <v>0</v>
      </c>
      <c r="X9" s="15">
        <v>0</v>
      </c>
      <c r="Y9" s="15">
        <v>0</v>
      </c>
      <c r="Z9" s="15">
        <v>14</v>
      </c>
      <c r="AA9" s="15"/>
      <c r="AB9" s="15"/>
      <c r="AC9" s="15" t="s">
        <v>55</v>
      </c>
      <c r="AD9" s="15"/>
      <c r="AE9" s="15"/>
      <c r="AF9" s="15">
        <v>2000</v>
      </c>
      <c r="AG9" s="15" t="b">
        <v>0</v>
      </c>
      <c r="AH9" s="15"/>
      <c r="AI9" s="15"/>
      <c r="AJ9" s="15"/>
      <c r="AK9" s="12"/>
      <c r="AL9" s="12"/>
      <c r="AM9" s="12"/>
      <c r="AN9" s="12"/>
      <c r="AO9" s="12"/>
      <c r="AP9" s="12"/>
    </row>
    <row r="10" spans="1:42" s="12" customFormat="1" ht="19.149999999999999" customHeight="1" x14ac:dyDescent="0.25">
      <c r="A10" s="4">
        <v>9</v>
      </c>
      <c r="B10" s="5" t="s">
        <v>205</v>
      </c>
      <c r="C10" s="5" t="s">
        <v>206</v>
      </c>
      <c r="D10" s="6" t="s">
        <v>207</v>
      </c>
      <c r="E10" s="5" t="s">
        <v>208</v>
      </c>
      <c r="F10" s="5" t="s">
        <v>40</v>
      </c>
      <c r="G10" s="5" t="s">
        <v>40</v>
      </c>
      <c r="H10" s="7" t="s">
        <v>209</v>
      </c>
      <c r="I10" s="5" t="s">
        <v>42</v>
      </c>
      <c r="J10" s="8">
        <v>12</v>
      </c>
      <c r="K10" s="5" t="s">
        <v>210</v>
      </c>
      <c r="L10" s="5" t="s">
        <v>211</v>
      </c>
      <c r="M10" s="5"/>
      <c r="N10" s="8"/>
      <c r="O10" s="11"/>
      <c r="P10" s="8">
        <v>7</v>
      </c>
      <c r="Q10" s="8">
        <v>650</v>
      </c>
      <c r="R10" s="22">
        <f t="shared" si="0"/>
        <v>4550</v>
      </c>
      <c r="S10" s="23" t="s">
        <v>46</v>
      </c>
      <c r="T10" s="8"/>
      <c r="U10" s="8"/>
      <c r="V10" s="8">
        <v>12</v>
      </c>
      <c r="W10" s="8">
        <v>9</v>
      </c>
      <c r="X10" s="5"/>
      <c r="Y10" s="8">
        <v>0</v>
      </c>
      <c r="Z10" s="8">
        <v>21</v>
      </c>
      <c r="AA10" s="5"/>
      <c r="AB10" s="8"/>
      <c r="AC10" s="5" t="s">
        <v>55</v>
      </c>
      <c r="AD10" s="5"/>
      <c r="AE10" s="8"/>
      <c r="AF10" s="5" t="s">
        <v>75</v>
      </c>
      <c r="AG10" s="8" t="b">
        <v>0</v>
      </c>
      <c r="AH10" s="8"/>
      <c r="AI10" s="5"/>
      <c r="AJ10" s="8"/>
      <c r="AK10" s="9"/>
      <c r="AL10" s="9"/>
      <c r="AM10" s="10"/>
      <c r="AN10" s="9"/>
      <c r="AO10" s="10"/>
      <c r="AP10" s="10"/>
    </row>
    <row r="11" spans="1:42" s="9" customFormat="1" ht="32.1" customHeight="1" x14ac:dyDescent="0.25">
      <c r="A11" s="4">
        <v>10</v>
      </c>
      <c r="B11" s="5" t="s">
        <v>212</v>
      </c>
      <c r="C11" s="5" t="s">
        <v>206</v>
      </c>
      <c r="D11" s="6" t="s">
        <v>213</v>
      </c>
      <c r="E11" s="5" t="s">
        <v>214</v>
      </c>
      <c r="F11" s="5" t="s">
        <v>40</v>
      </c>
      <c r="G11" s="5" t="s">
        <v>40</v>
      </c>
      <c r="H11" s="7" t="s">
        <v>209</v>
      </c>
      <c r="I11" s="5" t="s">
        <v>42</v>
      </c>
      <c r="J11" s="8">
        <v>8</v>
      </c>
      <c r="K11" s="5" t="s">
        <v>215</v>
      </c>
      <c r="L11" s="5" t="s">
        <v>216</v>
      </c>
      <c r="M11" s="5"/>
      <c r="N11" s="8"/>
      <c r="O11" s="11"/>
      <c r="P11" s="8">
        <v>7</v>
      </c>
      <c r="Q11" s="8">
        <v>300</v>
      </c>
      <c r="R11" s="8">
        <f t="shared" si="0"/>
        <v>2100</v>
      </c>
      <c r="S11" s="5" t="s">
        <v>54</v>
      </c>
      <c r="T11" s="8"/>
      <c r="U11" s="8"/>
      <c r="V11" s="8">
        <v>8</v>
      </c>
      <c r="W11" s="8">
        <v>10</v>
      </c>
      <c r="X11" s="5"/>
      <c r="Y11" s="8">
        <v>0</v>
      </c>
      <c r="Z11" s="8">
        <v>18</v>
      </c>
      <c r="AA11" s="5"/>
      <c r="AB11" s="8"/>
      <c r="AC11" s="5" t="s">
        <v>55</v>
      </c>
      <c r="AD11" s="5"/>
      <c r="AE11" s="8"/>
      <c r="AF11" s="5" t="s">
        <v>217</v>
      </c>
      <c r="AG11" s="8" t="b">
        <v>1</v>
      </c>
      <c r="AH11" s="5" t="s">
        <v>160</v>
      </c>
      <c r="AI11" s="5"/>
      <c r="AJ11" s="8"/>
      <c r="AK11" s="10"/>
      <c r="AM11" s="10"/>
      <c r="AO11" s="10"/>
      <c r="AP11" s="10"/>
    </row>
    <row r="12" spans="1:42" s="9" customFormat="1" ht="32.1" customHeight="1" x14ac:dyDescent="0.25">
      <c r="A12" s="4">
        <v>11</v>
      </c>
      <c r="B12" s="5" t="s">
        <v>218</v>
      </c>
      <c r="C12" s="5" t="s">
        <v>206</v>
      </c>
      <c r="D12" s="6" t="s">
        <v>207</v>
      </c>
      <c r="E12" s="5" t="s">
        <v>219</v>
      </c>
      <c r="F12" s="5" t="s">
        <v>40</v>
      </c>
      <c r="G12" s="5" t="s">
        <v>40</v>
      </c>
      <c r="H12" s="7" t="s">
        <v>209</v>
      </c>
      <c r="I12" s="5" t="s">
        <v>42</v>
      </c>
      <c r="J12" s="8">
        <v>9</v>
      </c>
      <c r="K12" s="8"/>
      <c r="L12" s="5" t="s">
        <v>220</v>
      </c>
      <c r="M12" s="5"/>
      <c r="N12" s="8"/>
      <c r="O12" s="11"/>
      <c r="P12" s="8">
        <v>7</v>
      </c>
      <c r="Q12" s="8">
        <v>400</v>
      </c>
      <c r="R12" s="8">
        <f t="shared" si="0"/>
        <v>2800</v>
      </c>
      <c r="S12" s="5" t="s">
        <v>221</v>
      </c>
      <c r="T12" s="8"/>
      <c r="U12" s="8"/>
      <c r="V12" s="8">
        <v>9</v>
      </c>
      <c r="W12" s="8">
        <v>0</v>
      </c>
      <c r="X12" s="5"/>
      <c r="Y12" s="8">
        <v>0</v>
      </c>
      <c r="Z12" s="8">
        <v>9</v>
      </c>
      <c r="AA12" s="5"/>
      <c r="AB12" s="8"/>
      <c r="AC12" s="5" t="s">
        <v>55</v>
      </c>
      <c r="AD12" s="8"/>
      <c r="AE12" s="8"/>
      <c r="AF12" s="5" t="s">
        <v>222</v>
      </c>
      <c r="AG12" s="8" t="b">
        <v>0</v>
      </c>
      <c r="AH12" s="8"/>
      <c r="AI12" s="5"/>
      <c r="AJ12" s="8"/>
      <c r="AM12" s="10"/>
      <c r="AO12" s="10"/>
      <c r="AP12" s="10"/>
    </row>
    <row r="13" spans="1:42" s="12" customFormat="1" ht="19.149999999999999" customHeight="1" x14ac:dyDescent="0.25">
      <c r="A13" s="4">
        <v>12</v>
      </c>
      <c r="B13" s="19" t="s">
        <v>336</v>
      </c>
      <c r="C13" s="5" t="s">
        <v>337</v>
      </c>
      <c r="D13" s="6" t="s">
        <v>338</v>
      </c>
      <c r="E13" s="5" t="s">
        <v>339</v>
      </c>
      <c r="F13" s="5" t="s">
        <v>40</v>
      </c>
      <c r="G13" s="5" t="s">
        <v>40</v>
      </c>
      <c r="H13" s="7" t="s">
        <v>340</v>
      </c>
      <c r="I13" s="5" t="s">
        <v>42</v>
      </c>
      <c r="J13" s="8">
        <v>5</v>
      </c>
      <c r="K13" s="5" t="s">
        <v>341</v>
      </c>
      <c r="L13" s="5" t="s">
        <v>342</v>
      </c>
      <c r="M13" s="5"/>
      <c r="N13" s="8"/>
      <c r="O13" s="11"/>
      <c r="P13" s="8">
        <v>4</v>
      </c>
      <c r="Q13" s="8">
        <v>240</v>
      </c>
      <c r="R13" s="22">
        <f t="shared" si="0"/>
        <v>960</v>
      </c>
      <c r="S13" s="23" t="s">
        <v>46</v>
      </c>
      <c r="T13" s="8"/>
      <c r="U13" s="8"/>
      <c r="V13" s="8">
        <v>5</v>
      </c>
      <c r="W13" s="8">
        <v>0</v>
      </c>
      <c r="X13" s="5"/>
      <c r="Y13" s="8">
        <v>0</v>
      </c>
      <c r="Z13" s="8">
        <v>5</v>
      </c>
      <c r="AA13" s="5"/>
      <c r="AB13" s="8"/>
      <c r="AC13" s="5" t="s">
        <v>55</v>
      </c>
      <c r="AD13" s="5"/>
      <c r="AE13" s="8"/>
      <c r="AF13" s="5" t="s">
        <v>68</v>
      </c>
      <c r="AG13" s="8" t="b">
        <v>0</v>
      </c>
      <c r="AH13" s="8"/>
      <c r="AI13" s="5"/>
      <c r="AJ13" s="8"/>
      <c r="AK13" s="9"/>
      <c r="AL13" s="9"/>
      <c r="AM13" s="10"/>
      <c r="AN13" s="9"/>
      <c r="AO13" s="10"/>
      <c r="AP13" s="10"/>
    </row>
    <row r="14" spans="1:42" s="12" customFormat="1" ht="19.149999999999999" customHeight="1" x14ac:dyDescent="0.25">
      <c r="A14" s="4">
        <v>13</v>
      </c>
      <c r="B14" s="19" t="s">
        <v>350</v>
      </c>
      <c r="C14" s="5" t="s">
        <v>337</v>
      </c>
      <c r="D14" s="6" t="s">
        <v>351</v>
      </c>
      <c r="E14" s="5" t="s">
        <v>352</v>
      </c>
      <c r="F14" s="5" t="s">
        <v>40</v>
      </c>
      <c r="G14" s="5" t="s">
        <v>40</v>
      </c>
      <c r="H14" s="7" t="s">
        <v>340</v>
      </c>
      <c r="I14" s="5" t="s">
        <v>42</v>
      </c>
      <c r="J14" s="8">
        <v>8</v>
      </c>
      <c r="K14" s="8"/>
      <c r="L14" s="5" t="s">
        <v>353</v>
      </c>
      <c r="M14" s="5"/>
      <c r="N14" s="8"/>
      <c r="O14" s="11"/>
      <c r="P14" s="8">
        <v>4</v>
      </c>
      <c r="Q14" s="8">
        <v>250</v>
      </c>
      <c r="R14" s="22">
        <f t="shared" si="0"/>
        <v>1000</v>
      </c>
      <c r="S14" s="23" t="s">
        <v>54</v>
      </c>
      <c r="T14" s="8"/>
      <c r="U14" s="8"/>
      <c r="V14" s="8">
        <v>8</v>
      </c>
      <c r="W14" s="8">
        <v>4</v>
      </c>
      <c r="X14" s="5"/>
      <c r="Y14" s="8">
        <v>0</v>
      </c>
      <c r="Z14" s="8">
        <v>12</v>
      </c>
      <c r="AA14" s="5"/>
      <c r="AB14" s="8"/>
      <c r="AC14" s="5" t="s">
        <v>55</v>
      </c>
      <c r="AD14" s="8"/>
      <c r="AE14" s="8"/>
      <c r="AF14" s="5" t="s">
        <v>48</v>
      </c>
      <c r="AG14" s="8" t="b">
        <v>0</v>
      </c>
      <c r="AH14" s="8"/>
      <c r="AI14" s="5"/>
      <c r="AJ14" s="8"/>
      <c r="AK14" s="9"/>
      <c r="AL14" s="9"/>
      <c r="AM14" s="10"/>
      <c r="AN14" s="9"/>
      <c r="AO14" s="10"/>
      <c r="AP14" s="10"/>
    </row>
    <row r="15" spans="1:42" s="12" customFormat="1" ht="19.149999999999999" customHeight="1" x14ac:dyDescent="0.25">
      <c r="A15" s="4">
        <v>14</v>
      </c>
      <c r="B15" s="5" t="s">
        <v>435</v>
      </c>
      <c r="C15" s="5" t="s">
        <v>436</v>
      </c>
      <c r="D15" s="6" t="s">
        <v>437</v>
      </c>
      <c r="E15" s="5" t="s">
        <v>91</v>
      </c>
      <c r="F15" s="5" t="s">
        <v>40</v>
      </c>
      <c r="G15" s="5" t="s">
        <v>40</v>
      </c>
      <c r="H15" s="7" t="s">
        <v>438</v>
      </c>
      <c r="I15" s="5" t="s">
        <v>42</v>
      </c>
      <c r="J15" s="8">
        <v>10</v>
      </c>
      <c r="K15" s="5" t="s">
        <v>439</v>
      </c>
      <c r="L15" s="5" t="s">
        <v>440</v>
      </c>
      <c r="M15" s="5"/>
      <c r="N15" s="8"/>
      <c r="O15" s="11"/>
      <c r="P15" s="8">
        <v>6</v>
      </c>
      <c r="Q15" s="8">
        <v>200</v>
      </c>
      <c r="R15" s="22">
        <f t="shared" si="0"/>
        <v>1200</v>
      </c>
      <c r="S15" s="23" t="s">
        <v>54</v>
      </c>
      <c r="T15" s="8"/>
      <c r="U15" s="8"/>
      <c r="V15" s="8">
        <v>10</v>
      </c>
      <c r="W15" s="8">
        <v>0</v>
      </c>
      <c r="X15" s="5"/>
      <c r="Y15" s="8">
        <v>0</v>
      </c>
      <c r="Z15" s="8">
        <v>10</v>
      </c>
      <c r="AA15" s="5"/>
      <c r="AB15" s="8"/>
      <c r="AC15" s="5" t="s">
        <v>55</v>
      </c>
      <c r="AD15" s="5"/>
      <c r="AE15" s="8"/>
      <c r="AF15" s="5" t="s">
        <v>63</v>
      </c>
      <c r="AG15" s="8" t="b">
        <v>0</v>
      </c>
      <c r="AH15" s="8"/>
      <c r="AI15" s="5"/>
      <c r="AJ15" s="8"/>
      <c r="AK15" s="9"/>
      <c r="AL15" s="9"/>
      <c r="AM15" s="10"/>
      <c r="AN15" s="9"/>
      <c r="AO15" s="10"/>
      <c r="AP15" s="10"/>
    </row>
    <row r="16" spans="1:42" s="12" customFormat="1" ht="19.149999999999999" customHeight="1" x14ac:dyDescent="0.25">
      <c r="A16" s="4">
        <v>15</v>
      </c>
      <c r="B16" s="5" t="s">
        <v>449</v>
      </c>
      <c r="C16" s="5" t="s">
        <v>442</v>
      </c>
      <c r="D16" s="6" t="s">
        <v>450</v>
      </c>
      <c r="E16" s="5" t="s">
        <v>451</v>
      </c>
      <c r="F16" s="5" t="s">
        <v>40</v>
      </c>
      <c r="G16" s="5" t="s">
        <v>40</v>
      </c>
      <c r="H16" s="7" t="s">
        <v>445</v>
      </c>
      <c r="I16" s="5" t="s">
        <v>42</v>
      </c>
      <c r="J16" s="8">
        <v>4</v>
      </c>
      <c r="K16" s="5" t="s">
        <v>452</v>
      </c>
      <c r="L16" s="5" t="s">
        <v>453</v>
      </c>
      <c r="M16" s="5"/>
      <c r="N16" s="8"/>
      <c r="O16" s="6" t="s">
        <v>454</v>
      </c>
      <c r="P16" s="8">
        <v>5</v>
      </c>
      <c r="Q16" s="8">
        <v>125</v>
      </c>
      <c r="R16" s="22">
        <f t="shared" si="0"/>
        <v>625</v>
      </c>
      <c r="S16" s="23" t="s">
        <v>54</v>
      </c>
      <c r="T16" s="8"/>
      <c r="U16" s="8"/>
      <c r="V16" s="8">
        <v>4</v>
      </c>
      <c r="W16" s="8">
        <v>1</v>
      </c>
      <c r="X16" s="5"/>
      <c r="Y16" s="8">
        <v>0</v>
      </c>
      <c r="Z16" s="8">
        <v>5</v>
      </c>
      <c r="AA16" s="5"/>
      <c r="AB16" s="5"/>
      <c r="AC16" s="5" t="s">
        <v>55</v>
      </c>
      <c r="AD16" s="5"/>
      <c r="AE16" s="8"/>
      <c r="AF16" s="5" t="s">
        <v>217</v>
      </c>
      <c r="AG16" s="8" t="b">
        <v>0</v>
      </c>
      <c r="AH16" s="8"/>
      <c r="AI16" s="5"/>
      <c r="AJ16" s="8"/>
      <c r="AK16" s="9"/>
      <c r="AL16" s="9"/>
      <c r="AM16" s="10"/>
      <c r="AN16" s="9"/>
      <c r="AO16" s="10"/>
      <c r="AP16" s="10"/>
    </row>
    <row r="17" spans="1:42" s="12" customFormat="1" ht="19.149999999999999" customHeight="1" x14ac:dyDescent="0.25">
      <c r="A17" s="4">
        <v>16</v>
      </c>
      <c r="B17" s="19" t="s">
        <v>457</v>
      </c>
      <c r="C17" s="5" t="s">
        <v>455</v>
      </c>
      <c r="D17" s="6" t="s">
        <v>458</v>
      </c>
      <c r="E17" s="5" t="s">
        <v>459</v>
      </c>
      <c r="F17" s="5" t="s">
        <v>40</v>
      </c>
      <c r="G17" s="5" t="s">
        <v>40</v>
      </c>
      <c r="H17" s="7" t="s">
        <v>456</v>
      </c>
      <c r="I17" s="5" t="s">
        <v>42</v>
      </c>
      <c r="J17" s="8">
        <v>5</v>
      </c>
      <c r="K17" s="5" t="s">
        <v>460</v>
      </c>
      <c r="L17" s="5" t="s">
        <v>461</v>
      </c>
      <c r="M17" s="5"/>
      <c r="N17" s="8"/>
      <c r="O17" s="6" t="s">
        <v>462</v>
      </c>
      <c r="P17" s="8">
        <v>5</v>
      </c>
      <c r="Q17" s="8">
        <v>125</v>
      </c>
      <c r="R17" s="22">
        <f t="shared" si="0"/>
        <v>625</v>
      </c>
      <c r="S17" s="23" t="s">
        <v>54</v>
      </c>
      <c r="T17" s="8"/>
      <c r="U17" s="8"/>
      <c r="V17" s="8">
        <v>5</v>
      </c>
      <c r="W17" s="8">
        <v>0</v>
      </c>
      <c r="X17" s="5"/>
      <c r="Y17" s="8">
        <v>0</v>
      </c>
      <c r="Z17" s="8">
        <v>5</v>
      </c>
      <c r="AA17" s="5"/>
      <c r="AB17" s="5"/>
      <c r="AC17" s="5" t="s">
        <v>47</v>
      </c>
      <c r="AD17" s="5"/>
      <c r="AE17" s="8"/>
      <c r="AF17" s="5" t="s">
        <v>463</v>
      </c>
      <c r="AG17" s="8" t="b">
        <v>0</v>
      </c>
      <c r="AH17" s="8"/>
      <c r="AI17" s="5"/>
      <c r="AJ17" s="8"/>
      <c r="AK17" s="9"/>
      <c r="AL17" s="9"/>
      <c r="AM17" s="10"/>
      <c r="AN17" s="9"/>
      <c r="AO17" s="10"/>
      <c r="AP17" s="10"/>
    </row>
    <row r="18" spans="1:42" s="12" customFormat="1" ht="19.149999999999999" customHeight="1" x14ac:dyDescent="0.25">
      <c r="A18" s="4">
        <v>17</v>
      </c>
      <c r="B18" s="19" t="s">
        <v>192</v>
      </c>
      <c r="C18" s="5" t="s">
        <v>193</v>
      </c>
      <c r="D18" s="6" t="s">
        <v>194</v>
      </c>
      <c r="E18" s="5" t="s">
        <v>195</v>
      </c>
      <c r="F18" s="5" t="s">
        <v>40</v>
      </c>
      <c r="G18" s="5" t="s">
        <v>40</v>
      </c>
      <c r="H18" s="7" t="s">
        <v>196</v>
      </c>
      <c r="I18" s="5" t="s">
        <v>42</v>
      </c>
      <c r="J18" s="8">
        <v>25</v>
      </c>
      <c r="K18" s="5" t="s">
        <v>197</v>
      </c>
      <c r="L18" s="5" t="s">
        <v>198</v>
      </c>
      <c r="M18" s="5"/>
      <c r="N18" s="8"/>
      <c r="O18" s="11"/>
      <c r="P18" s="8">
        <v>8</v>
      </c>
      <c r="Q18" s="8">
        <v>520</v>
      </c>
      <c r="R18" s="22">
        <f t="shared" si="0"/>
        <v>4160</v>
      </c>
      <c r="S18" s="23" t="s">
        <v>46</v>
      </c>
      <c r="T18" s="8"/>
      <c r="U18" s="8"/>
      <c r="V18" s="8">
        <v>25</v>
      </c>
      <c r="W18" s="8">
        <v>0</v>
      </c>
      <c r="X18" s="5"/>
      <c r="Y18" s="8">
        <v>0</v>
      </c>
      <c r="Z18" s="8">
        <v>25</v>
      </c>
      <c r="AA18" s="5"/>
      <c r="AB18" s="8"/>
      <c r="AC18" s="5" t="s">
        <v>55</v>
      </c>
      <c r="AD18" s="5"/>
      <c r="AE18" s="8"/>
      <c r="AF18" s="8"/>
      <c r="AG18" s="8" t="b">
        <v>1</v>
      </c>
      <c r="AH18" s="5" t="s">
        <v>160</v>
      </c>
      <c r="AI18" s="5"/>
      <c r="AJ18" s="8"/>
      <c r="AK18" s="10"/>
      <c r="AL18" s="9"/>
      <c r="AM18" s="10"/>
      <c r="AN18" s="9"/>
      <c r="AO18" s="10"/>
      <c r="AP18" s="10"/>
    </row>
    <row r="19" spans="1:42" s="9" customFormat="1" ht="32.1" customHeight="1" x14ac:dyDescent="0.25">
      <c r="A19" s="4">
        <v>18</v>
      </c>
      <c r="B19" s="5" t="s">
        <v>199</v>
      </c>
      <c r="C19" s="5" t="s">
        <v>193</v>
      </c>
      <c r="D19" s="6" t="s">
        <v>200</v>
      </c>
      <c r="E19" s="5" t="s">
        <v>201</v>
      </c>
      <c r="F19" s="5" t="s">
        <v>40</v>
      </c>
      <c r="G19" s="5" t="s">
        <v>40</v>
      </c>
      <c r="H19" s="7" t="s">
        <v>196</v>
      </c>
      <c r="I19" s="5" t="s">
        <v>42</v>
      </c>
      <c r="J19" s="8">
        <v>16</v>
      </c>
      <c r="K19" s="5" t="s">
        <v>202</v>
      </c>
      <c r="L19" s="5" t="s">
        <v>203</v>
      </c>
      <c r="M19" s="5"/>
      <c r="N19" s="8"/>
      <c r="O19" s="6" t="s">
        <v>204</v>
      </c>
      <c r="P19" s="8">
        <v>9</v>
      </c>
      <c r="Q19" s="8">
        <v>500</v>
      </c>
      <c r="R19" s="8">
        <f t="shared" si="0"/>
        <v>4500</v>
      </c>
      <c r="S19" s="5" t="s">
        <v>46</v>
      </c>
      <c r="T19" s="8"/>
      <c r="U19" s="8"/>
      <c r="V19" s="8">
        <v>16</v>
      </c>
      <c r="W19" s="8">
        <v>3</v>
      </c>
      <c r="X19" s="5"/>
      <c r="Y19" s="8">
        <v>0</v>
      </c>
      <c r="Z19" s="8">
        <v>19</v>
      </c>
      <c r="AA19" s="5"/>
      <c r="AB19" s="5"/>
      <c r="AC19" s="5" t="s">
        <v>55</v>
      </c>
      <c r="AD19" s="5"/>
      <c r="AE19" s="8"/>
      <c r="AF19" s="5" t="s">
        <v>48</v>
      </c>
      <c r="AG19" s="8" t="b">
        <v>0</v>
      </c>
      <c r="AH19" s="8"/>
      <c r="AI19" s="5"/>
      <c r="AJ19" s="8"/>
      <c r="AM19" s="10"/>
      <c r="AO19" s="10"/>
      <c r="AP19" s="10"/>
    </row>
    <row r="20" spans="1:42" s="12" customFormat="1" ht="19.149999999999999" customHeight="1" x14ac:dyDescent="0.25">
      <c r="A20" s="4">
        <v>19</v>
      </c>
      <c r="B20" s="16" t="s">
        <v>1030</v>
      </c>
      <c r="C20" s="14" t="s">
        <v>1021</v>
      </c>
      <c r="D20" s="7" t="s">
        <v>1031</v>
      </c>
      <c r="E20" s="15" t="s">
        <v>65</v>
      </c>
      <c r="F20" s="15" t="s">
        <v>40</v>
      </c>
      <c r="G20" s="15" t="s">
        <v>40</v>
      </c>
      <c r="H20" s="7" t="s">
        <v>303</v>
      </c>
      <c r="I20" s="15" t="s">
        <v>554</v>
      </c>
      <c r="J20" s="15"/>
      <c r="K20" s="15" t="s">
        <v>1032</v>
      </c>
      <c r="L20" s="15" t="s">
        <v>1033</v>
      </c>
      <c r="M20" s="15"/>
      <c r="N20" s="15"/>
      <c r="O20" s="7"/>
      <c r="P20" s="15">
        <v>2</v>
      </c>
      <c r="Q20" s="15">
        <v>100</v>
      </c>
      <c r="R20" s="26">
        <f t="shared" si="0"/>
        <v>200</v>
      </c>
      <c r="S20" s="25"/>
      <c r="T20" s="15">
        <v>76</v>
      </c>
      <c r="U20" s="15" t="s">
        <v>21</v>
      </c>
      <c r="V20" s="15">
        <v>2</v>
      </c>
      <c r="W20" s="15">
        <v>0</v>
      </c>
      <c r="X20" s="15">
        <v>0</v>
      </c>
      <c r="Y20" s="15">
        <v>0</v>
      </c>
      <c r="Z20" s="15">
        <v>2</v>
      </c>
      <c r="AA20" s="15"/>
      <c r="AB20" s="15"/>
      <c r="AC20" s="15" t="s">
        <v>55</v>
      </c>
      <c r="AD20" s="15"/>
      <c r="AE20" s="15"/>
      <c r="AF20" s="15">
        <v>1960</v>
      </c>
      <c r="AG20" s="15" t="b">
        <v>0</v>
      </c>
      <c r="AH20" s="15"/>
      <c r="AI20" s="15"/>
      <c r="AJ20" s="15"/>
    </row>
    <row r="21" spans="1:42" s="12" customFormat="1" ht="19.149999999999999" customHeight="1" x14ac:dyDescent="0.25">
      <c r="A21" s="4">
        <v>20</v>
      </c>
      <c r="B21" s="14" t="s">
        <v>1122</v>
      </c>
      <c r="C21" s="14" t="s">
        <v>416</v>
      </c>
      <c r="D21" s="7" t="s">
        <v>405</v>
      </c>
      <c r="E21" s="15" t="s">
        <v>706</v>
      </c>
      <c r="F21" s="15" t="s">
        <v>40</v>
      </c>
      <c r="G21" s="15" t="s">
        <v>40</v>
      </c>
      <c r="H21" s="7" t="s">
        <v>401</v>
      </c>
      <c r="I21" s="15" t="s">
        <v>554</v>
      </c>
      <c r="J21" s="15"/>
      <c r="K21" s="15" t="s">
        <v>1123</v>
      </c>
      <c r="L21" s="15" t="s">
        <v>1124</v>
      </c>
      <c r="M21" s="15"/>
      <c r="N21" s="15"/>
      <c r="O21" s="7"/>
      <c r="P21" s="15">
        <v>4</v>
      </c>
      <c r="Q21" s="15">
        <v>160</v>
      </c>
      <c r="R21" s="26">
        <f t="shared" si="0"/>
        <v>640</v>
      </c>
      <c r="S21" s="25"/>
      <c r="T21" s="15">
        <v>243.2</v>
      </c>
      <c r="U21" s="15" t="s">
        <v>21</v>
      </c>
      <c r="V21" s="15">
        <v>10</v>
      </c>
      <c r="W21" s="15">
        <v>1</v>
      </c>
      <c r="X21" s="15">
        <v>0</v>
      </c>
      <c r="Y21" s="15">
        <v>0</v>
      </c>
      <c r="Z21" s="15">
        <v>11</v>
      </c>
      <c r="AA21" s="15"/>
      <c r="AB21" s="15"/>
      <c r="AC21" s="15" t="s">
        <v>55</v>
      </c>
      <c r="AD21" s="15"/>
      <c r="AE21" s="15"/>
      <c r="AF21" s="15">
        <v>1970</v>
      </c>
      <c r="AG21" s="15" t="b">
        <v>0</v>
      </c>
      <c r="AH21" s="15"/>
      <c r="AI21" s="15"/>
      <c r="AJ21" s="15"/>
    </row>
    <row r="22" spans="1:42" s="12" customFormat="1" ht="19.149999999999999" customHeight="1" x14ac:dyDescent="0.25">
      <c r="A22" s="4">
        <v>21</v>
      </c>
      <c r="B22" s="14" t="s">
        <v>1125</v>
      </c>
      <c r="C22" s="14" t="s">
        <v>416</v>
      </c>
      <c r="D22" s="7" t="s">
        <v>1126</v>
      </c>
      <c r="E22" s="15" t="s">
        <v>77</v>
      </c>
      <c r="F22" s="15" t="s">
        <v>40</v>
      </c>
      <c r="G22" s="15" t="s">
        <v>40</v>
      </c>
      <c r="H22" s="7" t="s">
        <v>401</v>
      </c>
      <c r="I22" s="15" t="s">
        <v>554</v>
      </c>
      <c r="J22" s="15"/>
      <c r="K22" s="15" t="s">
        <v>1127</v>
      </c>
      <c r="L22" s="15" t="s">
        <v>1128</v>
      </c>
      <c r="M22" s="15"/>
      <c r="N22" s="15"/>
      <c r="O22" s="7"/>
      <c r="P22" s="15">
        <v>3</v>
      </c>
      <c r="Q22" s="15">
        <v>85</v>
      </c>
      <c r="R22" s="9">
        <f t="shared" si="0"/>
        <v>255</v>
      </c>
      <c r="T22" s="15">
        <v>96.9</v>
      </c>
      <c r="U22" s="15" t="s">
        <v>21</v>
      </c>
      <c r="V22" s="15">
        <v>2</v>
      </c>
      <c r="W22" s="15">
        <v>2</v>
      </c>
      <c r="X22" s="15">
        <v>0</v>
      </c>
      <c r="Y22" s="15">
        <v>0</v>
      </c>
      <c r="Z22" s="15">
        <v>4</v>
      </c>
      <c r="AA22" s="15"/>
      <c r="AB22" s="15"/>
      <c r="AC22" s="15" t="s">
        <v>55</v>
      </c>
      <c r="AD22" s="15"/>
      <c r="AE22" s="15"/>
      <c r="AF22" s="15">
        <v>1980</v>
      </c>
      <c r="AG22" s="15" t="b">
        <v>0</v>
      </c>
      <c r="AH22" s="15"/>
      <c r="AI22" s="15"/>
      <c r="AJ22" s="15"/>
    </row>
    <row r="23" spans="1:42" s="9" customFormat="1" ht="32.1" customHeight="1" x14ac:dyDescent="0.25">
      <c r="A23" s="4">
        <v>22</v>
      </c>
      <c r="B23" s="13" t="s">
        <v>1129</v>
      </c>
      <c r="C23" s="14" t="s">
        <v>416</v>
      </c>
      <c r="D23" s="7" t="s">
        <v>1126</v>
      </c>
      <c r="E23" s="15" t="s">
        <v>91</v>
      </c>
      <c r="F23" s="15" t="s">
        <v>40</v>
      </c>
      <c r="G23" s="15" t="s">
        <v>40</v>
      </c>
      <c r="H23" s="7" t="s">
        <v>401</v>
      </c>
      <c r="I23" s="15" t="s">
        <v>554</v>
      </c>
      <c r="J23" s="15"/>
      <c r="K23" s="15" t="s">
        <v>1130</v>
      </c>
      <c r="L23" s="15" t="s">
        <v>1131</v>
      </c>
      <c r="M23" s="15"/>
      <c r="N23" s="15" t="s">
        <v>830</v>
      </c>
      <c r="O23" s="7"/>
      <c r="P23" s="15">
        <v>3</v>
      </c>
      <c r="Q23" s="15">
        <v>85</v>
      </c>
      <c r="R23" s="21">
        <f t="shared" si="0"/>
        <v>255</v>
      </c>
      <c r="S23" s="15"/>
      <c r="T23" s="15">
        <v>96.9</v>
      </c>
      <c r="U23" s="15" t="s">
        <v>22</v>
      </c>
      <c r="V23" s="15">
        <v>3</v>
      </c>
      <c r="W23" s="15">
        <v>1</v>
      </c>
      <c r="X23" s="15">
        <v>0</v>
      </c>
      <c r="Y23" s="15">
        <v>0</v>
      </c>
      <c r="Z23" s="15">
        <v>4</v>
      </c>
      <c r="AA23" s="15"/>
      <c r="AB23" s="15"/>
      <c r="AC23" s="15" t="s">
        <v>55</v>
      </c>
      <c r="AD23" s="15" t="s">
        <v>566</v>
      </c>
      <c r="AE23" s="15"/>
      <c r="AF23" s="15">
        <v>1960</v>
      </c>
      <c r="AG23" s="15" t="b">
        <v>0</v>
      </c>
      <c r="AH23" s="15"/>
      <c r="AI23" s="15"/>
      <c r="AJ23" s="15"/>
      <c r="AK23" s="12"/>
      <c r="AL23" s="12"/>
      <c r="AM23" s="12"/>
      <c r="AN23" s="12"/>
      <c r="AO23" s="12"/>
      <c r="AP23" s="12"/>
    </row>
    <row r="24" spans="1:42" s="9" customFormat="1" ht="32.1" customHeight="1" x14ac:dyDescent="0.25">
      <c r="A24" s="4">
        <v>23</v>
      </c>
      <c r="B24" s="14" t="s">
        <v>1139</v>
      </c>
      <c r="C24" s="14" t="s">
        <v>416</v>
      </c>
      <c r="D24" s="7" t="s">
        <v>421</v>
      </c>
      <c r="E24" s="15" t="s">
        <v>470</v>
      </c>
      <c r="F24" s="15" t="s">
        <v>40</v>
      </c>
      <c r="G24" s="15" t="s">
        <v>40</v>
      </c>
      <c r="H24" s="7"/>
      <c r="I24" s="15" t="s">
        <v>554</v>
      </c>
      <c r="J24" s="15"/>
      <c r="K24" s="15" t="s">
        <v>1140</v>
      </c>
      <c r="L24" s="15" t="s">
        <v>1141</v>
      </c>
      <c r="M24" s="15"/>
      <c r="N24" s="15"/>
      <c r="O24" s="7" t="s">
        <v>1142</v>
      </c>
      <c r="P24" s="15">
        <v>3</v>
      </c>
      <c r="Q24" s="15">
        <v>100</v>
      </c>
      <c r="R24" s="21">
        <f t="shared" si="0"/>
        <v>300</v>
      </c>
      <c r="S24" s="15"/>
      <c r="T24" s="15">
        <v>114</v>
      </c>
      <c r="U24" s="15" t="s">
        <v>21</v>
      </c>
      <c r="V24" s="15">
        <v>3</v>
      </c>
      <c r="W24" s="15">
        <v>1</v>
      </c>
      <c r="X24" s="15">
        <v>0</v>
      </c>
      <c r="Y24" s="15">
        <v>0</v>
      </c>
      <c r="Z24" s="15">
        <v>4</v>
      </c>
      <c r="AA24" s="15"/>
      <c r="AB24" s="15"/>
      <c r="AC24" s="15" t="s">
        <v>55</v>
      </c>
      <c r="AD24" s="15"/>
      <c r="AE24" s="15"/>
      <c r="AF24" s="15">
        <v>1970</v>
      </c>
      <c r="AG24" s="15" t="b">
        <v>0</v>
      </c>
      <c r="AH24" s="15"/>
      <c r="AI24" s="15"/>
      <c r="AJ24" s="15"/>
      <c r="AK24" s="12"/>
      <c r="AL24" s="12"/>
      <c r="AM24" s="12"/>
      <c r="AN24" s="12"/>
      <c r="AO24" s="12"/>
      <c r="AP24" s="12"/>
    </row>
    <row r="25" spans="1:42" s="9" customFormat="1" ht="32.1" customHeight="1" x14ac:dyDescent="0.25">
      <c r="A25" s="4">
        <v>24</v>
      </c>
      <c r="B25" s="19" t="s">
        <v>397</v>
      </c>
      <c r="C25" s="5" t="s">
        <v>398</v>
      </c>
      <c r="D25" s="6" t="s">
        <v>399</v>
      </c>
      <c r="E25" s="5" t="s">
        <v>400</v>
      </c>
      <c r="F25" s="5" t="s">
        <v>40</v>
      </c>
      <c r="G25" s="5" t="s">
        <v>40</v>
      </c>
      <c r="H25" s="7" t="s">
        <v>401</v>
      </c>
      <c r="I25" s="5" t="s">
        <v>42</v>
      </c>
      <c r="J25" s="8">
        <v>6</v>
      </c>
      <c r="K25" s="5" t="s">
        <v>402</v>
      </c>
      <c r="L25" s="5" t="s">
        <v>403</v>
      </c>
      <c r="M25" s="5"/>
      <c r="N25" s="8"/>
      <c r="O25" s="11"/>
      <c r="P25" s="8">
        <v>4</v>
      </c>
      <c r="Q25" s="8">
        <v>400</v>
      </c>
      <c r="R25" s="8">
        <f t="shared" si="0"/>
        <v>1600</v>
      </c>
      <c r="S25" s="5" t="s">
        <v>46</v>
      </c>
      <c r="T25" s="8"/>
      <c r="U25" s="8"/>
      <c r="V25" s="8">
        <v>6</v>
      </c>
      <c r="W25" s="8">
        <v>2</v>
      </c>
      <c r="X25" s="5"/>
      <c r="Y25" s="8">
        <v>0</v>
      </c>
      <c r="Z25" s="8">
        <v>8</v>
      </c>
      <c r="AA25" s="5"/>
      <c r="AB25" s="8"/>
      <c r="AC25" s="5" t="s">
        <v>55</v>
      </c>
      <c r="AD25" s="5"/>
      <c r="AE25" s="8"/>
      <c r="AF25" s="5" t="s">
        <v>63</v>
      </c>
      <c r="AG25" s="8" t="b">
        <v>0</v>
      </c>
      <c r="AH25" s="8"/>
      <c r="AI25" s="5"/>
      <c r="AJ25" s="8"/>
      <c r="AM25" s="10"/>
      <c r="AO25" s="10"/>
      <c r="AP25" s="10"/>
    </row>
    <row r="26" spans="1:42" s="9" customFormat="1" ht="32.1" customHeight="1" x14ac:dyDescent="0.25">
      <c r="A26" s="4">
        <v>25</v>
      </c>
      <c r="B26" s="19" t="s">
        <v>404</v>
      </c>
      <c r="C26" s="5" t="s">
        <v>398</v>
      </c>
      <c r="D26" s="6" t="s">
        <v>405</v>
      </c>
      <c r="E26" s="5" t="s">
        <v>406</v>
      </c>
      <c r="F26" s="5" t="s">
        <v>40</v>
      </c>
      <c r="G26" s="5" t="s">
        <v>40</v>
      </c>
      <c r="H26" s="7" t="s">
        <v>401</v>
      </c>
      <c r="I26" s="5" t="s">
        <v>42</v>
      </c>
      <c r="J26" s="8">
        <v>4</v>
      </c>
      <c r="K26" s="5" t="s">
        <v>97</v>
      </c>
      <c r="L26" s="5" t="s">
        <v>407</v>
      </c>
      <c r="M26" s="5"/>
      <c r="N26" s="8"/>
      <c r="O26" s="11"/>
      <c r="P26" s="8">
        <v>3</v>
      </c>
      <c r="Q26" s="8">
        <v>80</v>
      </c>
      <c r="R26" s="8">
        <f t="shared" si="0"/>
        <v>240</v>
      </c>
      <c r="S26" s="5" t="s">
        <v>54</v>
      </c>
      <c r="T26" s="8"/>
      <c r="U26" s="8"/>
      <c r="V26" s="8">
        <v>4</v>
      </c>
      <c r="W26" s="8">
        <v>1</v>
      </c>
      <c r="X26" s="5"/>
      <c r="Y26" s="8">
        <v>0</v>
      </c>
      <c r="Z26" s="8">
        <v>5</v>
      </c>
      <c r="AA26" s="5"/>
      <c r="AB26" s="8"/>
      <c r="AC26" s="5" t="s">
        <v>55</v>
      </c>
      <c r="AD26" s="5"/>
      <c r="AE26" s="8"/>
      <c r="AF26" s="5" t="s">
        <v>63</v>
      </c>
      <c r="AG26" s="8" t="b">
        <v>1</v>
      </c>
      <c r="AH26" s="5" t="s">
        <v>191</v>
      </c>
      <c r="AI26" s="5"/>
      <c r="AJ26" s="8"/>
      <c r="AK26" s="10"/>
      <c r="AM26" s="10"/>
      <c r="AO26" s="10"/>
      <c r="AP26" s="10"/>
    </row>
    <row r="27" spans="1:42" s="12" customFormat="1" ht="19.149999999999999" customHeight="1" x14ac:dyDescent="0.25">
      <c r="A27" s="4">
        <v>26</v>
      </c>
      <c r="B27" s="19" t="s">
        <v>408</v>
      </c>
      <c r="C27" s="5" t="s">
        <v>398</v>
      </c>
      <c r="D27" s="6" t="s">
        <v>409</v>
      </c>
      <c r="E27" s="5" t="s">
        <v>89</v>
      </c>
      <c r="F27" s="5" t="s">
        <v>40</v>
      </c>
      <c r="G27" s="5" t="s">
        <v>40</v>
      </c>
      <c r="H27" s="7" t="s">
        <v>401</v>
      </c>
      <c r="I27" s="5" t="s">
        <v>42</v>
      </c>
      <c r="J27" s="8">
        <v>3</v>
      </c>
      <c r="K27" s="8"/>
      <c r="L27" s="5" t="s">
        <v>410</v>
      </c>
      <c r="M27" s="5"/>
      <c r="N27" s="8"/>
      <c r="O27" s="11"/>
      <c r="P27" s="8">
        <v>3</v>
      </c>
      <c r="Q27" s="8">
        <v>150</v>
      </c>
      <c r="R27" s="22">
        <f t="shared" si="0"/>
        <v>450</v>
      </c>
      <c r="S27" s="23" t="s">
        <v>54</v>
      </c>
      <c r="T27" s="8"/>
      <c r="U27" s="8"/>
      <c r="V27" s="8">
        <v>3</v>
      </c>
      <c r="W27" s="8">
        <v>1</v>
      </c>
      <c r="X27" s="5"/>
      <c r="Y27" s="8">
        <v>0</v>
      </c>
      <c r="Z27" s="8">
        <v>4</v>
      </c>
      <c r="AA27" s="5"/>
      <c r="AB27" s="8"/>
      <c r="AC27" s="5" t="s">
        <v>55</v>
      </c>
      <c r="AD27" s="8"/>
      <c r="AE27" s="8"/>
      <c r="AF27" s="5" t="s">
        <v>63</v>
      </c>
      <c r="AG27" s="8" t="b">
        <v>0</v>
      </c>
      <c r="AH27" s="8"/>
      <c r="AI27" s="5"/>
      <c r="AJ27" s="8"/>
      <c r="AK27" s="9"/>
      <c r="AL27" s="9"/>
      <c r="AM27" s="10"/>
      <c r="AN27" s="9"/>
      <c r="AO27" s="10"/>
      <c r="AP27" s="10"/>
    </row>
    <row r="28" spans="1:42" s="12" customFormat="1" ht="19.149999999999999" customHeight="1" x14ac:dyDescent="0.25">
      <c r="A28" s="4">
        <v>27</v>
      </c>
      <c r="B28" s="14" t="s">
        <v>1217</v>
      </c>
      <c r="C28" s="14" t="s">
        <v>1215</v>
      </c>
      <c r="D28" s="7" t="s">
        <v>1218</v>
      </c>
      <c r="E28" s="15" t="s">
        <v>1219</v>
      </c>
      <c r="F28" s="15" t="s">
        <v>40</v>
      </c>
      <c r="G28" s="15" t="s">
        <v>40</v>
      </c>
      <c r="H28" s="7" t="s">
        <v>1216</v>
      </c>
      <c r="I28" s="15" t="s">
        <v>554</v>
      </c>
      <c r="J28" s="15"/>
      <c r="K28" s="15" t="s">
        <v>1220</v>
      </c>
      <c r="L28" s="15" t="s">
        <v>1221</v>
      </c>
      <c r="M28" s="15"/>
      <c r="N28" s="15" t="s">
        <v>1222</v>
      </c>
      <c r="O28" s="7"/>
      <c r="P28" s="15">
        <v>2</v>
      </c>
      <c r="Q28" s="15">
        <v>120</v>
      </c>
      <c r="R28" s="26">
        <f t="shared" si="0"/>
        <v>240</v>
      </c>
      <c r="S28" s="25"/>
      <c r="T28" s="15">
        <v>91.2</v>
      </c>
      <c r="U28" s="15" t="s">
        <v>21</v>
      </c>
      <c r="V28" s="15">
        <v>0</v>
      </c>
      <c r="W28" s="15">
        <v>1</v>
      </c>
      <c r="X28" s="15">
        <v>0</v>
      </c>
      <c r="Y28" s="15">
        <v>0</v>
      </c>
      <c r="Z28" s="15">
        <v>1</v>
      </c>
      <c r="AA28" s="15"/>
      <c r="AB28" s="15"/>
      <c r="AC28" s="15" t="s">
        <v>55</v>
      </c>
      <c r="AD28" s="15" t="s">
        <v>566</v>
      </c>
      <c r="AE28" s="15"/>
      <c r="AF28" s="15">
        <v>1995</v>
      </c>
      <c r="AG28" s="15" t="b">
        <v>0</v>
      </c>
      <c r="AH28" s="15"/>
      <c r="AI28" s="15"/>
      <c r="AJ28" s="15"/>
    </row>
    <row r="29" spans="1:42" s="9" customFormat="1" ht="32.1" customHeight="1" x14ac:dyDescent="0.25">
      <c r="A29" s="4">
        <v>28</v>
      </c>
      <c r="B29" s="5" t="s">
        <v>497</v>
      </c>
      <c r="C29" s="5" t="s">
        <v>495</v>
      </c>
      <c r="D29" s="6" t="s">
        <v>498</v>
      </c>
      <c r="E29" s="5" t="s">
        <v>81</v>
      </c>
      <c r="F29" s="5" t="s">
        <v>40</v>
      </c>
      <c r="G29" s="5" t="s">
        <v>40</v>
      </c>
      <c r="H29" s="7" t="s">
        <v>496</v>
      </c>
      <c r="I29" s="5" t="s">
        <v>42</v>
      </c>
      <c r="J29" s="8">
        <v>16</v>
      </c>
      <c r="K29" s="8"/>
      <c r="L29" s="5" t="s">
        <v>499</v>
      </c>
      <c r="M29" s="5"/>
      <c r="N29" s="8"/>
      <c r="O29" s="11"/>
      <c r="P29" s="8">
        <v>10</v>
      </c>
      <c r="Q29" s="8">
        <v>300</v>
      </c>
      <c r="R29" s="8">
        <f t="shared" si="0"/>
        <v>3000</v>
      </c>
      <c r="S29" s="5" t="s">
        <v>46</v>
      </c>
      <c r="T29" s="8"/>
      <c r="U29" s="8"/>
      <c r="V29" s="8">
        <v>16</v>
      </c>
      <c r="W29" s="8">
        <v>0</v>
      </c>
      <c r="X29" s="5"/>
      <c r="Y29" s="8">
        <v>0</v>
      </c>
      <c r="Z29" s="8">
        <v>16</v>
      </c>
      <c r="AA29" s="5"/>
      <c r="AB29" s="8"/>
      <c r="AC29" s="5" t="s">
        <v>55</v>
      </c>
      <c r="AD29" s="8"/>
      <c r="AE29" s="8"/>
      <c r="AF29" s="5" t="s">
        <v>478</v>
      </c>
      <c r="AG29" s="8" t="b">
        <v>1</v>
      </c>
      <c r="AH29" s="5" t="s">
        <v>160</v>
      </c>
      <c r="AI29" s="5"/>
      <c r="AJ29" s="8"/>
      <c r="AK29" s="10"/>
      <c r="AM29" s="10"/>
      <c r="AO29" s="10"/>
      <c r="AP29" s="10"/>
    </row>
    <row r="30" spans="1:42" s="9" customFormat="1" ht="32.1" customHeight="1" x14ac:dyDescent="0.25">
      <c r="A30" s="4">
        <v>29</v>
      </c>
      <c r="B30" s="13" t="s">
        <v>1248</v>
      </c>
      <c r="C30" s="14" t="s">
        <v>545</v>
      </c>
      <c r="D30" s="7" t="s">
        <v>1249</v>
      </c>
      <c r="E30" s="15" t="s">
        <v>544</v>
      </c>
      <c r="F30" s="15" t="s">
        <v>40</v>
      </c>
      <c r="G30" s="15" t="s">
        <v>40</v>
      </c>
      <c r="H30" s="7" t="s">
        <v>541</v>
      </c>
      <c r="I30" s="15" t="s">
        <v>554</v>
      </c>
      <c r="J30" s="15"/>
      <c r="K30" s="15" t="s">
        <v>1250</v>
      </c>
      <c r="L30" s="15" t="s">
        <v>1251</v>
      </c>
      <c r="M30" s="15"/>
      <c r="N30" s="15"/>
      <c r="O30" s="7"/>
      <c r="P30" s="15">
        <v>4</v>
      </c>
      <c r="Q30" s="15">
        <v>150</v>
      </c>
      <c r="R30" s="21">
        <f t="shared" si="0"/>
        <v>600</v>
      </c>
      <c r="S30" s="15"/>
      <c r="T30" s="15">
        <v>228</v>
      </c>
      <c r="U30" s="15" t="s">
        <v>1102</v>
      </c>
      <c r="V30" s="15">
        <v>0</v>
      </c>
      <c r="W30" s="15">
        <v>0</v>
      </c>
      <c r="X30" s="15">
        <v>0</v>
      </c>
      <c r="Y30" s="15">
        <v>0</v>
      </c>
      <c r="Z30" s="15">
        <v>2</v>
      </c>
      <c r="AA30" s="15"/>
      <c r="AB30" s="15"/>
      <c r="AC30" s="15" t="s">
        <v>55</v>
      </c>
      <c r="AD30" s="15"/>
      <c r="AE30" s="15"/>
      <c r="AF30" s="15">
        <v>1980</v>
      </c>
      <c r="AG30" s="15" t="b">
        <v>0</v>
      </c>
      <c r="AH30" s="15"/>
      <c r="AI30" s="15" t="s">
        <v>1252</v>
      </c>
      <c r="AJ30" s="15"/>
      <c r="AK30" s="12"/>
      <c r="AL30" s="12"/>
      <c r="AM30" s="12"/>
      <c r="AN30" s="12"/>
      <c r="AO30" s="12"/>
      <c r="AP30" s="12"/>
    </row>
    <row r="31" spans="1:42" s="9" customFormat="1" ht="32.1" customHeight="1" x14ac:dyDescent="0.25">
      <c r="A31" s="4">
        <v>30</v>
      </c>
      <c r="B31" s="5" t="s">
        <v>546</v>
      </c>
      <c r="C31" s="5" t="s">
        <v>540</v>
      </c>
      <c r="D31" s="6" t="s">
        <v>547</v>
      </c>
      <c r="E31" s="5" t="s">
        <v>548</v>
      </c>
      <c r="F31" s="5" t="s">
        <v>40</v>
      </c>
      <c r="G31" s="5" t="s">
        <v>40</v>
      </c>
      <c r="H31" s="7" t="s">
        <v>541</v>
      </c>
      <c r="I31" s="5" t="s">
        <v>42</v>
      </c>
      <c r="J31" s="8">
        <v>5</v>
      </c>
      <c r="K31" s="8"/>
      <c r="L31" s="5" t="s">
        <v>549</v>
      </c>
      <c r="M31" s="5"/>
      <c r="N31" s="8"/>
      <c r="O31" s="6" t="s">
        <v>550</v>
      </c>
      <c r="P31" s="8">
        <v>6</v>
      </c>
      <c r="Q31" s="8">
        <v>160</v>
      </c>
      <c r="R31" s="8">
        <f t="shared" si="0"/>
        <v>960</v>
      </c>
      <c r="S31" s="5" t="s">
        <v>54</v>
      </c>
      <c r="T31" s="8"/>
      <c r="U31" s="8"/>
      <c r="V31" s="8">
        <v>5</v>
      </c>
      <c r="W31" s="8">
        <v>2</v>
      </c>
      <c r="X31" s="5"/>
      <c r="Y31" s="8">
        <v>0</v>
      </c>
      <c r="Z31" s="8">
        <v>7</v>
      </c>
      <c r="AA31" s="5"/>
      <c r="AB31" s="5"/>
      <c r="AC31" s="5" t="s">
        <v>47</v>
      </c>
      <c r="AD31" s="8"/>
      <c r="AE31" s="8"/>
      <c r="AF31" s="5" t="s">
        <v>478</v>
      </c>
      <c r="AG31" s="8" t="b">
        <v>0</v>
      </c>
      <c r="AH31" s="8"/>
      <c r="AI31" s="5"/>
      <c r="AJ31" s="8"/>
      <c r="AM31" s="10"/>
      <c r="AO31" s="10"/>
      <c r="AP31" s="10"/>
    </row>
    <row r="32" spans="1:42" s="9" customFormat="1" ht="32.1" customHeight="1" x14ac:dyDescent="0.25">
      <c r="A32" s="4">
        <v>31</v>
      </c>
      <c r="B32" s="14" t="s">
        <v>1291</v>
      </c>
      <c r="C32" s="14" t="s">
        <v>1290</v>
      </c>
      <c r="D32" s="7" t="s">
        <v>531</v>
      </c>
      <c r="E32" s="15" t="s">
        <v>186</v>
      </c>
      <c r="F32" s="15" t="s">
        <v>40</v>
      </c>
      <c r="G32" s="15" t="s">
        <v>40</v>
      </c>
      <c r="H32" s="7" t="s">
        <v>533</v>
      </c>
      <c r="I32" s="15" t="s">
        <v>554</v>
      </c>
      <c r="J32" s="15"/>
      <c r="K32" s="15" t="s">
        <v>1292</v>
      </c>
      <c r="L32" s="15" t="s">
        <v>1293</v>
      </c>
      <c r="M32" s="15"/>
      <c r="N32" s="15"/>
      <c r="O32" s="7"/>
      <c r="P32" s="15">
        <v>5</v>
      </c>
      <c r="Q32" s="15">
        <v>100</v>
      </c>
      <c r="R32" s="21">
        <f t="shared" si="0"/>
        <v>500</v>
      </c>
      <c r="S32" s="15"/>
      <c r="T32" s="15">
        <v>125</v>
      </c>
      <c r="U32" s="15" t="s">
        <v>21</v>
      </c>
      <c r="V32" s="15">
        <v>4</v>
      </c>
      <c r="W32" s="15">
        <v>2</v>
      </c>
      <c r="X32" s="15">
        <v>0</v>
      </c>
      <c r="Y32" s="15">
        <v>0</v>
      </c>
      <c r="Z32" s="15">
        <v>6</v>
      </c>
      <c r="AA32" s="15"/>
      <c r="AB32" s="15"/>
      <c r="AC32" s="15" t="s">
        <v>47</v>
      </c>
      <c r="AD32" s="15"/>
      <c r="AE32" s="15"/>
      <c r="AF32" s="15">
        <v>1975</v>
      </c>
      <c r="AG32" s="15" t="b">
        <v>0</v>
      </c>
      <c r="AH32" s="15"/>
      <c r="AI32" s="15"/>
      <c r="AJ32" s="15"/>
      <c r="AK32" s="12"/>
      <c r="AL32" s="12"/>
      <c r="AM32" s="12"/>
      <c r="AN32" s="12"/>
      <c r="AO32" s="12"/>
      <c r="AP32" s="12"/>
    </row>
    <row r="33" spans="1:42" s="9" customFormat="1" ht="32.1" customHeight="1" x14ac:dyDescent="0.25">
      <c r="A33" s="4">
        <v>32</v>
      </c>
      <c r="B33" s="13" t="s">
        <v>1294</v>
      </c>
      <c r="C33" s="14" t="s">
        <v>1290</v>
      </c>
      <c r="D33" s="7" t="s">
        <v>531</v>
      </c>
      <c r="E33" s="15" t="s">
        <v>969</v>
      </c>
      <c r="F33" s="15" t="s">
        <v>40</v>
      </c>
      <c r="G33" s="15" t="s">
        <v>40</v>
      </c>
      <c r="H33" s="7" t="s">
        <v>533</v>
      </c>
      <c r="I33" s="15" t="s">
        <v>554</v>
      </c>
      <c r="J33" s="15"/>
      <c r="K33" s="15" t="s">
        <v>1295</v>
      </c>
      <c r="L33" s="15" t="s">
        <v>1296</v>
      </c>
      <c r="M33" s="15"/>
      <c r="N33" s="15" t="s">
        <v>1297</v>
      </c>
      <c r="O33" s="7" t="s">
        <v>1298</v>
      </c>
      <c r="P33" s="15">
        <v>5</v>
      </c>
      <c r="Q33" s="15">
        <v>100</v>
      </c>
      <c r="R33" s="21">
        <f t="shared" si="0"/>
        <v>500</v>
      </c>
      <c r="S33" s="15"/>
      <c r="T33" s="15">
        <v>125</v>
      </c>
      <c r="U33" s="15" t="s">
        <v>21</v>
      </c>
      <c r="V33" s="15">
        <v>3</v>
      </c>
      <c r="W33" s="15">
        <v>1</v>
      </c>
      <c r="X33" s="15">
        <v>0</v>
      </c>
      <c r="Y33" s="15">
        <v>0</v>
      </c>
      <c r="Z33" s="15">
        <v>4</v>
      </c>
      <c r="AA33" s="15"/>
      <c r="AB33" s="15"/>
      <c r="AC33" s="15" t="s">
        <v>47</v>
      </c>
      <c r="AD33" s="15"/>
      <c r="AE33" s="15"/>
      <c r="AF33" s="15">
        <v>1975</v>
      </c>
      <c r="AG33" s="15" t="b">
        <v>0</v>
      </c>
      <c r="AH33" s="15"/>
      <c r="AI33" s="15"/>
      <c r="AJ33" s="15"/>
      <c r="AK33" s="12"/>
      <c r="AL33" s="12"/>
      <c r="AM33" s="12"/>
      <c r="AN33" s="12"/>
      <c r="AO33" s="12"/>
      <c r="AP33" s="12"/>
    </row>
    <row r="34" spans="1:42" s="9" customFormat="1" ht="32.1" customHeight="1" x14ac:dyDescent="0.25">
      <c r="A34" s="4">
        <v>33</v>
      </c>
      <c r="B34" s="5" t="s">
        <v>529</v>
      </c>
      <c r="C34" s="5" t="s">
        <v>530</v>
      </c>
      <c r="D34" s="6" t="s">
        <v>531</v>
      </c>
      <c r="E34" s="5" t="s">
        <v>532</v>
      </c>
      <c r="F34" s="5" t="s">
        <v>40</v>
      </c>
      <c r="G34" s="5" t="s">
        <v>40</v>
      </c>
      <c r="H34" s="7" t="s">
        <v>533</v>
      </c>
      <c r="I34" s="5" t="s">
        <v>42</v>
      </c>
      <c r="J34" s="8">
        <v>4</v>
      </c>
      <c r="K34" s="5" t="s">
        <v>534</v>
      </c>
      <c r="L34" s="5" t="s">
        <v>535</v>
      </c>
      <c r="M34" s="5"/>
      <c r="N34" s="8"/>
      <c r="O34" s="6" t="s">
        <v>536</v>
      </c>
      <c r="P34" s="8">
        <v>5</v>
      </c>
      <c r="Q34" s="8">
        <v>100</v>
      </c>
      <c r="R34" s="8">
        <f t="shared" si="0"/>
        <v>500</v>
      </c>
      <c r="S34" s="5" t="s">
        <v>54</v>
      </c>
      <c r="T34" s="8"/>
      <c r="U34" s="8"/>
      <c r="V34" s="8">
        <v>4</v>
      </c>
      <c r="W34" s="8">
        <v>2</v>
      </c>
      <c r="X34" s="5"/>
      <c r="Y34" s="8">
        <v>0</v>
      </c>
      <c r="Z34" s="8">
        <v>6</v>
      </c>
      <c r="AA34" s="5"/>
      <c r="AB34" s="5"/>
      <c r="AC34" s="5" t="s">
        <v>47</v>
      </c>
      <c r="AD34" s="5"/>
      <c r="AE34" s="8"/>
      <c r="AF34" s="5" t="s">
        <v>135</v>
      </c>
      <c r="AG34" s="8" t="b">
        <v>0</v>
      </c>
      <c r="AH34" s="8"/>
      <c r="AI34" s="5"/>
      <c r="AJ34" s="8"/>
      <c r="AM34" s="10"/>
      <c r="AO34" s="10"/>
      <c r="AP34" s="10"/>
    </row>
    <row r="35" spans="1:42" s="9" customFormat="1" ht="32.1" customHeight="1" x14ac:dyDescent="0.25">
      <c r="A35" s="4">
        <v>34</v>
      </c>
      <c r="B35" s="14" t="s">
        <v>1299</v>
      </c>
      <c r="C35" s="14" t="s">
        <v>1300</v>
      </c>
      <c r="D35" s="7" t="s">
        <v>1301</v>
      </c>
      <c r="E35" s="15" t="s">
        <v>90</v>
      </c>
      <c r="F35" s="15" t="s">
        <v>40</v>
      </c>
      <c r="G35" s="15" t="s">
        <v>40</v>
      </c>
      <c r="H35" s="7" t="s">
        <v>520</v>
      </c>
      <c r="I35" s="15" t="s">
        <v>554</v>
      </c>
      <c r="J35" s="15"/>
      <c r="K35" s="15" t="s">
        <v>1302</v>
      </c>
      <c r="L35" s="15" t="s">
        <v>1303</v>
      </c>
      <c r="M35" s="15"/>
      <c r="N35" s="15"/>
      <c r="O35" s="7" t="s">
        <v>1304</v>
      </c>
      <c r="P35" s="15">
        <v>2</v>
      </c>
      <c r="Q35" s="15">
        <v>40</v>
      </c>
      <c r="R35" s="21">
        <f t="shared" si="0"/>
        <v>80</v>
      </c>
      <c r="S35" s="15"/>
      <c r="T35" s="15">
        <v>30.4</v>
      </c>
      <c r="U35" s="15" t="s">
        <v>21</v>
      </c>
      <c r="V35" s="15">
        <v>1</v>
      </c>
      <c r="W35" s="15">
        <v>0</v>
      </c>
      <c r="X35" s="15">
        <v>0</v>
      </c>
      <c r="Y35" s="15">
        <v>0</v>
      </c>
      <c r="Z35" s="15">
        <v>1</v>
      </c>
      <c r="AA35" s="15"/>
      <c r="AB35" s="15"/>
      <c r="AC35" s="15" t="s">
        <v>55</v>
      </c>
      <c r="AD35" s="15"/>
      <c r="AE35" s="15"/>
      <c r="AF35" s="15">
        <v>1980</v>
      </c>
      <c r="AG35" s="15" t="b">
        <v>0</v>
      </c>
      <c r="AH35" s="15"/>
      <c r="AI35" s="15"/>
      <c r="AJ35" s="15"/>
      <c r="AK35" s="12"/>
      <c r="AL35" s="12"/>
      <c r="AM35" s="12"/>
      <c r="AN35" s="12"/>
      <c r="AO35" s="12"/>
      <c r="AP35" s="12"/>
    </row>
    <row r="36" spans="1:42" s="9" customFormat="1" ht="32.1" customHeight="1" x14ac:dyDescent="0.25">
      <c r="A36" s="4">
        <v>35</v>
      </c>
      <c r="B36" s="14" t="s">
        <v>1320</v>
      </c>
      <c r="C36" s="14" t="s">
        <v>1300</v>
      </c>
      <c r="D36" s="7" t="s">
        <v>1321</v>
      </c>
      <c r="E36" s="15" t="s">
        <v>242</v>
      </c>
      <c r="F36" s="15" t="s">
        <v>40</v>
      </c>
      <c r="G36" s="15" t="s">
        <v>40</v>
      </c>
      <c r="H36" s="7" t="s">
        <v>520</v>
      </c>
      <c r="I36" s="15" t="s">
        <v>554</v>
      </c>
      <c r="J36" s="15"/>
      <c r="K36" s="15" t="s">
        <v>1322</v>
      </c>
      <c r="L36" s="15" t="s">
        <v>1323</v>
      </c>
      <c r="M36" s="15"/>
      <c r="N36" s="15" t="s">
        <v>1324</v>
      </c>
      <c r="O36" s="7"/>
      <c r="P36" s="15">
        <v>1</v>
      </c>
      <c r="Q36" s="15">
        <v>50</v>
      </c>
      <c r="R36" s="21">
        <f t="shared" si="0"/>
        <v>50</v>
      </c>
      <c r="S36" s="15"/>
      <c r="T36" s="15">
        <v>19</v>
      </c>
      <c r="U36" s="15" t="s">
        <v>21</v>
      </c>
      <c r="V36" s="15">
        <v>1</v>
      </c>
      <c r="W36" s="15">
        <v>2</v>
      </c>
      <c r="X36" s="15">
        <v>0</v>
      </c>
      <c r="Y36" s="15">
        <v>0</v>
      </c>
      <c r="Z36" s="15">
        <v>3</v>
      </c>
      <c r="AA36" s="15"/>
      <c r="AB36" s="15"/>
      <c r="AC36" s="15" t="s">
        <v>55</v>
      </c>
      <c r="AD36" s="15"/>
      <c r="AE36" s="15"/>
      <c r="AF36" s="15">
        <v>1980</v>
      </c>
      <c r="AG36" s="15" t="b">
        <v>0</v>
      </c>
      <c r="AH36" s="15"/>
      <c r="AI36" s="15"/>
      <c r="AJ36" s="15"/>
      <c r="AK36" s="12"/>
      <c r="AL36" s="12"/>
      <c r="AM36" s="12"/>
      <c r="AN36" s="12"/>
      <c r="AO36" s="12"/>
      <c r="AP36" s="12"/>
    </row>
    <row r="37" spans="1:42" s="9" customFormat="1" ht="32.1" customHeight="1" x14ac:dyDescent="0.25">
      <c r="A37" s="4">
        <v>36</v>
      </c>
      <c r="B37" s="14" t="s">
        <v>1453</v>
      </c>
      <c r="C37" s="14" t="s">
        <v>1451</v>
      </c>
      <c r="D37" s="7" t="s">
        <v>537</v>
      </c>
      <c r="E37" s="15" t="s">
        <v>1110</v>
      </c>
      <c r="F37" s="15" t="s">
        <v>40</v>
      </c>
      <c r="G37" s="15" t="s">
        <v>40</v>
      </c>
      <c r="H37" s="7" t="s">
        <v>1452</v>
      </c>
      <c r="I37" s="15" t="s">
        <v>554</v>
      </c>
      <c r="J37" s="15"/>
      <c r="K37" s="15" t="s">
        <v>1454</v>
      </c>
      <c r="L37" s="15" t="s">
        <v>1455</v>
      </c>
      <c r="M37" s="15"/>
      <c r="N37" s="15" t="s">
        <v>1456</v>
      </c>
      <c r="O37" s="7" t="s">
        <v>1457</v>
      </c>
      <c r="P37" s="15">
        <v>2</v>
      </c>
      <c r="Q37" s="15">
        <v>80</v>
      </c>
      <c r="R37" s="21">
        <f t="shared" si="0"/>
        <v>160</v>
      </c>
      <c r="S37" s="15"/>
      <c r="T37" s="15">
        <v>60.8</v>
      </c>
      <c r="U37" s="15" t="s">
        <v>21</v>
      </c>
      <c r="V37" s="15">
        <v>2</v>
      </c>
      <c r="W37" s="15">
        <v>1</v>
      </c>
      <c r="X37" s="15">
        <v>0</v>
      </c>
      <c r="Y37" s="15">
        <v>0</v>
      </c>
      <c r="Z37" s="15">
        <v>3</v>
      </c>
      <c r="AA37" s="15"/>
      <c r="AB37" s="15"/>
      <c r="AC37" s="15" t="s">
        <v>55</v>
      </c>
      <c r="AD37" s="15" t="s">
        <v>566</v>
      </c>
      <c r="AE37" s="15"/>
      <c r="AF37" s="15">
        <v>1990</v>
      </c>
      <c r="AG37" s="15" t="b">
        <v>0</v>
      </c>
      <c r="AH37" s="15"/>
      <c r="AI37" s="15"/>
      <c r="AJ37" s="15"/>
      <c r="AK37" s="12"/>
      <c r="AL37" s="12"/>
      <c r="AM37" s="12"/>
      <c r="AN37" s="12"/>
      <c r="AO37" s="12"/>
      <c r="AP37" s="12"/>
    </row>
    <row r="38" spans="1:42" x14ac:dyDescent="0.25">
      <c r="R38" s="20">
        <f>SUM(R2:R37)</f>
        <v>39900</v>
      </c>
    </row>
  </sheetData>
  <autoFilter ref="A1:AT1" xr:uid="{00000000-0009-0000-0000-000004000000}">
    <sortState ref="A2:AP38">
      <sortCondition ref="C1"/>
    </sortState>
  </autoFilter>
  <hyperlinks>
    <hyperlink ref="B23" r:id="rId1" xr:uid="{00000000-0004-0000-0400-000000000000}"/>
    <hyperlink ref="B2" r:id="rId2" xr:uid="{00000000-0004-0000-0400-000001000000}"/>
    <hyperlink ref="B13" r:id="rId3" xr:uid="{00000000-0004-0000-0400-000002000000}"/>
    <hyperlink ref="B25" r:id="rId4" xr:uid="{00000000-0004-0000-0400-000003000000}"/>
    <hyperlink ref="B26" r:id="rId5" xr:uid="{00000000-0004-0000-0400-000004000000}"/>
    <hyperlink ref="B27" r:id="rId6" xr:uid="{00000000-0004-0000-0400-000005000000}"/>
    <hyperlink ref="B20" r:id="rId7" xr:uid="{00000000-0004-0000-0400-000006000000}"/>
    <hyperlink ref="B30" r:id="rId8" xr:uid="{00000000-0004-0000-0400-000007000000}"/>
    <hyperlink ref="B17" r:id="rId9" xr:uid="{00000000-0004-0000-0400-000008000000}"/>
    <hyperlink ref="B33" r:id="rId10" xr:uid="{00000000-0004-0000-0400-000009000000}"/>
    <hyperlink ref="B5" r:id="rId11" xr:uid="{00000000-0004-0000-0400-00000A000000}"/>
    <hyperlink ref="B18" r:id="rId12" xr:uid="{00000000-0004-0000-0400-00000B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DEĞERLER</vt:lpstr>
      <vt:lpstr>1. KISIM KESME TAŞ</vt:lpstr>
      <vt:lpstr>1. KISIM YIĞMA</vt:lpstr>
      <vt:lpstr>1. KISIM BETONARME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2023-05-11T16:51:39Z</dcterms:modified>
</cp:coreProperties>
</file>